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NP\IPROD 18\Material a Subir a la Web\"/>
    </mc:Choice>
  </mc:AlternateContent>
  <xr:revisionPtr revIDLastSave="0" documentId="13_ncr:1_{2A8A9B6E-7FCC-4513-988F-D45E43690E39}" xr6:coauthVersionLast="40" xr6:coauthVersionMax="40" xr10:uidLastSave="{00000000-0000-0000-0000-000000000000}"/>
  <bookViews>
    <workbookView xWindow="0" yWindow="0" windowWidth="19200" windowHeight="11325" tabRatio="855" xr2:uid="{91C5C54E-9F8E-4036-82D7-8DEFD7A955CC}"/>
  </bookViews>
  <sheets>
    <sheet name="PTF CNP - Indicaciones" sheetId="13" r:id="rId1"/>
    <sheet name="PTF CNP - Estimación" sheetId="14" r:id="rId2"/>
    <sheet name="PIB - Series Originales" sheetId="1" r:id="rId3"/>
    <sheet name="PIB - Series Construidas" sheetId="2" r:id="rId4"/>
    <sheet name="CAPITAL - Series Originales A" sheetId="3" r:id="rId5"/>
    <sheet name="CAPITAL - Series Originales M" sheetId="6" r:id="rId6"/>
    <sheet name="CAPITAL - Series Construidas A" sheetId="4" r:id="rId7"/>
    <sheet name="CAPITAL - Series Construidas M" sheetId="7" r:id="rId8"/>
    <sheet name="EMPLEO - Series Originales A" sheetId="8" r:id="rId9"/>
    <sheet name="EMPLEO - Series Originales M" sheetId="9" r:id="rId10"/>
    <sheet name="EMPLEO - Series Construidas A" sheetId="11" r:id="rId11"/>
    <sheet name="EMPLEO - Series Construidas M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4" l="1"/>
  <c r="D35" i="14"/>
  <c r="E35" i="14"/>
  <c r="F35" i="14"/>
  <c r="G35" i="14"/>
  <c r="H35" i="14"/>
  <c r="I35" i="14"/>
  <c r="J35" i="14"/>
  <c r="K35" i="14"/>
  <c r="M35" i="14"/>
  <c r="N35" i="14"/>
  <c r="O35" i="14"/>
  <c r="P35" i="14"/>
  <c r="Q35" i="14"/>
  <c r="R35" i="14"/>
  <c r="S35" i="14"/>
  <c r="T35" i="14"/>
  <c r="U35" i="14"/>
  <c r="V35" i="14"/>
  <c r="X35" i="14"/>
  <c r="Y35" i="14"/>
  <c r="Z35" i="14"/>
  <c r="AA35" i="14"/>
  <c r="AB35" i="14"/>
  <c r="AC35" i="14"/>
  <c r="AD35" i="14"/>
  <c r="AF35" i="14"/>
  <c r="AG35" i="14"/>
  <c r="AH35" i="14"/>
  <c r="AI35" i="14"/>
  <c r="AJ35" i="14"/>
  <c r="AK35" i="14"/>
  <c r="AL35" i="14"/>
  <c r="AN35" i="14"/>
  <c r="AO35" i="14"/>
  <c r="AP35" i="14"/>
  <c r="AQ35" i="14"/>
  <c r="AR35" i="14"/>
  <c r="AS35" i="14"/>
  <c r="AT35" i="14"/>
  <c r="AV35" i="14"/>
  <c r="AW35" i="14"/>
  <c r="AX35" i="14"/>
  <c r="AY35" i="14"/>
  <c r="AZ35" i="14"/>
  <c r="BA35" i="14"/>
  <c r="BB35" i="14"/>
  <c r="BD35" i="14"/>
  <c r="BE35" i="14"/>
  <c r="BF35" i="14"/>
  <c r="BG35" i="14"/>
  <c r="BH35" i="14"/>
  <c r="BI35" i="14"/>
  <c r="BJ35" i="14"/>
  <c r="BL35" i="14"/>
  <c r="BM35" i="14"/>
  <c r="BN35" i="14"/>
  <c r="BO35" i="14"/>
  <c r="BP35" i="14"/>
  <c r="BQ35" i="14"/>
  <c r="BR35" i="14"/>
  <c r="BT35" i="14"/>
  <c r="BU35" i="14"/>
  <c r="BV35" i="14"/>
  <c r="BW35" i="14"/>
  <c r="BX35" i="14"/>
  <c r="BY35" i="14"/>
  <c r="BZ35" i="14"/>
  <c r="CB35" i="14"/>
  <c r="CC35" i="14"/>
  <c r="CD35" i="14"/>
  <c r="CE35" i="14"/>
  <c r="CF35" i="14"/>
  <c r="CG35" i="14"/>
  <c r="CH35" i="14"/>
  <c r="C36" i="14"/>
  <c r="D36" i="14"/>
  <c r="E36" i="14"/>
  <c r="F36" i="14"/>
  <c r="G36" i="14"/>
  <c r="H36" i="14"/>
  <c r="I36" i="14"/>
  <c r="J36" i="14"/>
  <c r="K36" i="14"/>
  <c r="M36" i="14"/>
  <c r="N36" i="14"/>
  <c r="O36" i="14"/>
  <c r="P36" i="14"/>
  <c r="Q36" i="14"/>
  <c r="R36" i="14"/>
  <c r="S36" i="14"/>
  <c r="T36" i="14"/>
  <c r="U36" i="14"/>
  <c r="V36" i="14"/>
  <c r="X36" i="14"/>
  <c r="Y36" i="14"/>
  <c r="Z36" i="14"/>
  <c r="AA36" i="14"/>
  <c r="AB36" i="14"/>
  <c r="AC36" i="14"/>
  <c r="AD36" i="14"/>
  <c r="AF36" i="14"/>
  <c r="AG36" i="14"/>
  <c r="AH36" i="14"/>
  <c r="AI36" i="14"/>
  <c r="AJ36" i="14"/>
  <c r="AK36" i="14"/>
  <c r="AL36" i="14"/>
  <c r="AN36" i="14"/>
  <c r="AO36" i="14"/>
  <c r="AP36" i="14"/>
  <c r="AQ36" i="14"/>
  <c r="AR36" i="14"/>
  <c r="AS36" i="14"/>
  <c r="AT36" i="14"/>
  <c r="AV36" i="14"/>
  <c r="AW36" i="14"/>
  <c r="AX36" i="14"/>
  <c r="AY36" i="14"/>
  <c r="AZ36" i="14"/>
  <c r="BA36" i="14"/>
  <c r="BB36" i="14"/>
  <c r="BD36" i="14"/>
  <c r="BE36" i="14"/>
  <c r="BF36" i="14"/>
  <c r="BG36" i="14"/>
  <c r="BH36" i="14"/>
  <c r="BI36" i="14"/>
  <c r="BJ36" i="14"/>
  <c r="BL36" i="14"/>
  <c r="BM36" i="14"/>
  <c r="BN36" i="14"/>
  <c r="BO36" i="14"/>
  <c r="BP36" i="14"/>
  <c r="BQ36" i="14"/>
  <c r="BR36" i="14"/>
  <c r="BT36" i="14"/>
  <c r="BU36" i="14"/>
  <c r="BV36" i="14"/>
  <c r="BW36" i="14"/>
  <c r="BX36" i="14"/>
  <c r="BY36" i="14"/>
  <c r="BZ36" i="14"/>
  <c r="CB36" i="14"/>
  <c r="CC36" i="14"/>
  <c r="CD36" i="14"/>
  <c r="CE36" i="14"/>
  <c r="CF36" i="14"/>
  <c r="CG36" i="14"/>
  <c r="CH36" i="14"/>
  <c r="C37" i="14"/>
  <c r="D37" i="14"/>
  <c r="E37" i="14"/>
  <c r="F37" i="14"/>
  <c r="G37" i="14"/>
  <c r="H37" i="14"/>
  <c r="I37" i="14"/>
  <c r="J37" i="14"/>
  <c r="K37" i="14"/>
  <c r="M37" i="14"/>
  <c r="N37" i="14"/>
  <c r="O37" i="14"/>
  <c r="P37" i="14"/>
  <c r="Q37" i="14"/>
  <c r="R37" i="14"/>
  <c r="S37" i="14"/>
  <c r="T37" i="14"/>
  <c r="U37" i="14"/>
  <c r="V37" i="14"/>
  <c r="X37" i="14"/>
  <c r="Y37" i="14"/>
  <c r="Z37" i="14"/>
  <c r="AA37" i="14"/>
  <c r="AB37" i="14"/>
  <c r="AC37" i="14"/>
  <c r="AD37" i="14"/>
  <c r="AF37" i="14"/>
  <c r="AG37" i="14"/>
  <c r="AH37" i="14"/>
  <c r="AI37" i="14"/>
  <c r="AJ37" i="14"/>
  <c r="AK37" i="14"/>
  <c r="AL37" i="14"/>
  <c r="AN37" i="14"/>
  <c r="AO37" i="14"/>
  <c r="AP37" i="14"/>
  <c r="AQ37" i="14"/>
  <c r="AR37" i="14"/>
  <c r="AS37" i="14"/>
  <c r="AT37" i="14"/>
  <c r="AV37" i="14"/>
  <c r="AW37" i="14"/>
  <c r="AX37" i="14"/>
  <c r="AY37" i="14"/>
  <c r="AZ37" i="14"/>
  <c r="BA37" i="14"/>
  <c r="BB37" i="14"/>
  <c r="BD37" i="14"/>
  <c r="BE37" i="14"/>
  <c r="BF37" i="14"/>
  <c r="BG37" i="14"/>
  <c r="BH37" i="14"/>
  <c r="BI37" i="14"/>
  <c r="BJ37" i="14"/>
  <c r="BL37" i="14"/>
  <c r="BM37" i="14"/>
  <c r="BN37" i="14"/>
  <c r="BO37" i="14"/>
  <c r="BP37" i="14"/>
  <c r="BQ37" i="14"/>
  <c r="BR37" i="14"/>
  <c r="BT37" i="14"/>
  <c r="BU37" i="14"/>
  <c r="BV37" i="14"/>
  <c r="BW37" i="14"/>
  <c r="BX37" i="14"/>
  <c r="BY37" i="14"/>
  <c r="BZ37" i="14"/>
  <c r="CB37" i="14"/>
  <c r="CC37" i="14"/>
  <c r="CD37" i="14"/>
  <c r="CE37" i="14"/>
  <c r="CF37" i="14"/>
  <c r="CG37" i="14"/>
  <c r="CH37" i="14"/>
  <c r="C38" i="14"/>
  <c r="D38" i="14"/>
  <c r="E38" i="14"/>
  <c r="F38" i="14"/>
  <c r="G38" i="14"/>
  <c r="H38" i="14"/>
  <c r="I38" i="14"/>
  <c r="J38" i="14"/>
  <c r="K38" i="14"/>
  <c r="M38" i="14"/>
  <c r="N38" i="14"/>
  <c r="O38" i="14"/>
  <c r="P38" i="14"/>
  <c r="Q38" i="14"/>
  <c r="R38" i="14"/>
  <c r="S38" i="14"/>
  <c r="T38" i="14"/>
  <c r="U38" i="14"/>
  <c r="V38" i="14"/>
  <c r="X38" i="14"/>
  <c r="Y38" i="14"/>
  <c r="Z38" i="14"/>
  <c r="AA38" i="14"/>
  <c r="AB38" i="14"/>
  <c r="AC38" i="14"/>
  <c r="AD38" i="14"/>
  <c r="AF38" i="14"/>
  <c r="AG38" i="14"/>
  <c r="AH38" i="14"/>
  <c r="AI38" i="14"/>
  <c r="AJ38" i="14"/>
  <c r="AK38" i="14"/>
  <c r="AL38" i="14"/>
  <c r="AN38" i="14"/>
  <c r="AO38" i="14"/>
  <c r="AP38" i="14"/>
  <c r="AQ38" i="14"/>
  <c r="AR38" i="14"/>
  <c r="AS38" i="14"/>
  <c r="AT38" i="14"/>
  <c r="AV38" i="14"/>
  <c r="AW38" i="14"/>
  <c r="AX38" i="14"/>
  <c r="AY38" i="14"/>
  <c r="AZ38" i="14"/>
  <c r="BA38" i="14"/>
  <c r="BB38" i="14"/>
  <c r="BD38" i="14"/>
  <c r="BE38" i="14"/>
  <c r="BF38" i="14"/>
  <c r="BG38" i="14"/>
  <c r="BH38" i="14"/>
  <c r="BI38" i="14"/>
  <c r="BJ38" i="14"/>
  <c r="BL38" i="14"/>
  <c r="BM38" i="14"/>
  <c r="BN38" i="14"/>
  <c r="BO38" i="14"/>
  <c r="BP38" i="14"/>
  <c r="BQ38" i="14"/>
  <c r="BR38" i="14"/>
  <c r="BT38" i="14"/>
  <c r="BU38" i="14"/>
  <c r="BV38" i="14"/>
  <c r="BW38" i="14"/>
  <c r="BX38" i="14"/>
  <c r="BY38" i="14"/>
  <c r="BZ38" i="14"/>
  <c r="CB38" i="14"/>
  <c r="CC38" i="14"/>
  <c r="CD38" i="14"/>
  <c r="CE38" i="14"/>
  <c r="CF38" i="14"/>
  <c r="CG38" i="14"/>
  <c r="CH38" i="14"/>
  <c r="C39" i="14"/>
  <c r="D39" i="14"/>
  <c r="E39" i="14"/>
  <c r="F39" i="14"/>
  <c r="G39" i="14"/>
  <c r="H39" i="14"/>
  <c r="I39" i="14"/>
  <c r="J39" i="14"/>
  <c r="K39" i="14"/>
  <c r="M39" i="14"/>
  <c r="N39" i="14"/>
  <c r="O39" i="14"/>
  <c r="P39" i="14"/>
  <c r="Q39" i="14"/>
  <c r="R39" i="14"/>
  <c r="S39" i="14"/>
  <c r="T39" i="14"/>
  <c r="U39" i="14"/>
  <c r="V39" i="14"/>
  <c r="X39" i="14"/>
  <c r="Y39" i="14"/>
  <c r="Z39" i="14"/>
  <c r="AA39" i="14"/>
  <c r="AB39" i="14"/>
  <c r="AC39" i="14"/>
  <c r="AD39" i="14"/>
  <c r="AF39" i="14"/>
  <c r="AG39" i="14"/>
  <c r="AH39" i="14"/>
  <c r="AI39" i="14"/>
  <c r="AJ39" i="14"/>
  <c r="AK39" i="14"/>
  <c r="AL39" i="14"/>
  <c r="AN39" i="14"/>
  <c r="AO39" i="14"/>
  <c r="AP39" i="14"/>
  <c r="AQ39" i="14"/>
  <c r="AR39" i="14"/>
  <c r="AS39" i="14"/>
  <c r="AT39" i="14"/>
  <c r="AV39" i="14"/>
  <c r="AW39" i="14"/>
  <c r="AX39" i="14"/>
  <c r="AY39" i="14"/>
  <c r="AZ39" i="14"/>
  <c r="BA39" i="14"/>
  <c r="BB39" i="14"/>
  <c r="BD39" i="14"/>
  <c r="BE39" i="14"/>
  <c r="BF39" i="14"/>
  <c r="BG39" i="14"/>
  <c r="BH39" i="14"/>
  <c r="BI39" i="14"/>
  <c r="BJ39" i="14"/>
  <c r="BL39" i="14"/>
  <c r="BM39" i="14"/>
  <c r="BN39" i="14"/>
  <c r="BO39" i="14"/>
  <c r="BP39" i="14"/>
  <c r="BQ39" i="14"/>
  <c r="BR39" i="14"/>
  <c r="BT39" i="14"/>
  <c r="BU39" i="14"/>
  <c r="BV39" i="14"/>
  <c r="BW39" i="14"/>
  <c r="BX39" i="14"/>
  <c r="BY39" i="14"/>
  <c r="BZ39" i="14"/>
  <c r="CB39" i="14"/>
  <c r="CC39" i="14"/>
  <c r="CD39" i="14"/>
  <c r="CE39" i="14"/>
  <c r="CF39" i="14"/>
  <c r="CG39" i="14"/>
  <c r="CH39" i="14"/>
  <c r="C40" i="14"/>
  <c r="D40" i="14"/>
  <c r="E40" i="14"/>
  <c r="F40" i="14"/>
  <c r="G40" i="14"/>
  <c r="H40" i="14"/>
  <c r="I40" i="14"/>
  <c r="J40" i="14"/>
  <c r="K40" i="14"/>
  <c r="M40" i="14"/>
  <c r="N40" i="14"/>
  <c r="O40" i="14"/>
  <c r="P40" i="14"/>
  <c r="Q40" i="14"/>
  <c r="R40" i="14"/>
  <c r="S40" i="14"/>
  <c r="T40" i="14"/>
  <c r="U40" i="14"/>
  <c r="V40" i="14"/>
  <c r="X40" i="14"/>
  <c r="Y40" i="14"/>
  <c r="Z40" i="14"/>
  <c r="AA40" i="14"/>
  <c r="AB40" i="14"/>
  <c r="AC40" i="14"/>
  <c r="AD40" i="14"/>
  <c r="AF40" i="14"/>
  <c r="AG40" i="14"/>
  <c r="AH40" i="14"/>
  <c r="AI40" i="14"/>
  <c r="AJ40" i="14"/>
  <c r="AK40" i="14"/>
  <c r="AL40" i="14"/>
  <c r="AN40" i="14"/>
  <c r="AO40" i="14"/>
  <c r="AP40" i="14"/>
  <c r="AQ40" i="14"/>
  <c r="AR40" i="14"/>
  <c r="AS40" i="14"/>
  <c r="AT40" i="14"/>
  <c r="AV40" i="14"/>
  <c r="AW40" i="14"/>
  <c r="AX40" i="14"/>
  <c r="AY40" i="14"/>
  <c r="AZ40" i="14"/>
  <c r="BA40" i="14"/>
  <c r="BB40" i="14"/>
  <c r="BD40" i="14"/>
  <c r="BE40" i="14"/>
  <c r="BF40" i="14"/>
  <c r="BG40" i="14"/>
  <c r="BH40" i="14"/>
  <c r="BI40" i="14"/>
  <c r="BJ40" i="14"/>
  <c r="BL40" i="14"/>
  <c r="BM40" i="14"/>
  <c r="BN40" i="14"/>
  <c r="BO40" i="14"/>
  <c r="BP40" i="14"/>
  <c r="BQ40" i="14"/>
  <c r="BR40" i="14"/>
  <c r="BT40" i="14"/>
  <c r="BU40" i="14"/>
  <c r="BV40" i="14"/>
  <c r="BW40" i="14"/>
  <c r="BX40" i="14"/>
  <c r="BY40" i="14"/>
  <c r="BZ40" i="14"/>
  <c r="CB40" i="14"/>
  <c r="CC40" i="14"/>
  <c r="CD40" i="14"/>
  <c r="CE40" i="14"/>
  <c r="CF40" i="14"/>
  <c r="CG40" i="14"/>
  <c r="CH40" i="14"/>
  <c r="C41" i="14"/>
  <c r="D41" i="14"/>
  <c r="E41" i="14"/>
  <c r="F41" i="14"/>
  <c r="G41" i="14"/>
  <c r="H41" i="14"/>
  <c r="I41" i="14"/>
  <c r="J41" i="14"/>
  <c r="K41" i="14"/>
  <c r="M41" i="14"/>
  <c r="N41" i="14"/>
  <c r="O41" i="14"/>
  <c r="P41" i="14"/>
  <c r="Q41" i="14"/>
  <c r="R41" i="14"/>
  <c r="S41" i="14"/>
  <c r="T41" i="14"/>
  <c r="U41" i="14"/>
  <c r="V41" i="14"/>
  <c r="X41" i="14"/>
  <c r="Y41" i="14"/>
  <c r="Z41" i="14"/>
  <c r="AA41" i="14"/>
  <c r="AB41" i="14"/>
  <c r="AC41" i="14"/>
  <c r="AD41" i="14"/>
  <c r="AF41" i="14"/>
  <c r="AG41" i="14"/>
  <c r="AH41" i="14"/>
  <c r="AI41" i="14"/>
  <c r="AJ41" i="14"/>
  <c r="AK41" i="14"/>
  <c r="AL41" i="14"/>
  <c r="AN41" i="14"/>
  <c r="AO41" i="14"/>
  <c r="AP41" i="14"/>
  <c r="AQ41" i="14"/>
  <c r="AR41" i="14"/>
  <c r="AS41" i="14"/>
  <c r="AT41" i="14"/>
  <c r="AV41" i="14"/>
  <c r="AW41" i="14"/>
  <c r="AX41" i="14"/>
  <c r="AY41" i="14"/>
  <c r="AZ41" i="14"/>
  <c r="BA41" i="14"/>
  <c r="BB41" i="14"/>
  <c r="BD41" i="14"/>
  <c r="BE41" i="14"/>
  <c r="BF41" i="14"/>
  <c r="BG41" i="14"/>
  <c r="BH41" i="14"/>
  <c r="BI41" i="14"/>
  <c r="BJ41" i="14"/>
  <c r="BL41" i="14"/>
  <c r="BM41" i="14"/>
  <c r="BN41" i="14"/>
  <c r="BO41" i="14"/>
  <c r="BP41" i="14"/>
  <c r="BQ41" i="14"/>
  <c r="BR41" i="14"/>
  <c r="BT41" i="14"/>
  <c r="BU41" i="14"/>
  <c r="BV41" i="14"/>
  <c r="BW41" i="14"/>
  <c r="BX41" i="14"/>
  <c r="BY41" i="14"/>
  <c r="BZ41" i="14"/>
  <c r="CB41" i="14"/>
  <c r="CC41" i="14"/>
  <c r="CD41" i="14"/>
  <c r="CE41" i="14"/>
  <c r="CF41" i="14"/>
  <c r="CG41" i="14"/>
  <c r="CH41" i="14"/>
  <c r="C42" i="14"/>
  <c r="D42" i="14"/>
  <c r="E42" i="14"/>
  <c r="F42" i="14"/>
  <c r="G42" i="14"/>
  <c r="H42" i="14"/>
  <c r="I42" i="14"/>
  <c r="J42" i="14"/>
  <c r="K42" i="14"/>
  <c r="M42" i="14"/>
  <c r="N42" i="14"/>
  <c r="O42" i="14"/>
  <c r="P42" i="14"/>
  <c r="Q42" i="14"/>
  <c r="R42" i="14"/>
  <c r="S42" i="14"/>
  <c r="T42" i="14"/>
  <c r="U42" i="14"/>
  <c r="V42" i="14"/>
  <c r="AF42" i="14"/>
  <c r="AG42" i="14"/>
  <c r="AH42" i="14"/>
  <c r="AI42" i="14"/>
  <c r="AJ42" i="14"/>
  <c r="AK42" i="14"/>
  <c r="AL42" i="14"/>
  <c r="B42" i="14"/>
  <c r="B41" i="14"/>
  <c r="B40" i="14"/>
  <c r="B39" i="14"/>
  <c r="B38" i="14"/>
  <c r="B37" i="14"/>
  <c r="B35" i="14"/>
  <c r="B36" i="14" l="1"/>
  <c r="B32" i="14"/>
  <c r="CH34" i="14" l="1"/>
  <c r="CG34" i="14"/>
  <c r="CF34" i="14"/>
  <c r="CE34" i="14"/>
  <c r="CD34" i="14"/>
  <c r="CC34" i="14"/>
  <c r="CB34" i="14"/>
  <c r="BZ34" i="14"/>
  <c r="BY34" i="14"/>
  <c r="BX34" i="14"/>
  <c r="BW34" i="14"/>
  <c r="BV34" i="14"/>
  <c r="BU34" i="14"/>
  <c r="BT34" i="14"/>
  <c r="BR34" i="14"/>
  <c r="BQ34" i="14"/>
  <c r="BP34" i="14"/>
  <c r="BO34" i="14"/>
  <c r="BN34" i="14"/>
  <c r="BM34" i="14"/>
  <c r="BL34" i="14"/>
  <c r="BJ34" i="14"/>
  <c r="BI34" i="14"/>
  <c r="BH34" i="14"/>
  <c r="BG34" i="14"/>
  <c r="BF34" i="14"/>
  <c r="BE34" i="14"/>
  <c r="BD34" i="14"/>
  <c r="BB34" i="14"/>
  <c r="BA34" i="14"/>
  <c r="AZ34" i="14"/>
  <c r="AY34" i="14"/>
  <c r="AX34" i="14"/>
  <c r="AW34" i="14"/>
  <c r="AV34" i="14"/>
  <c r="AT34" i="14"/>
  <c r="AS34" i="14"/>
  <c r="AR34" i="14"/>
  <c r="AQ34" i="14"/>
  <c r="AP34" i="14"/>
  <c r="AO34" i="14"/>
  <c r="AN34" i="14"/>
  <c r="AL34" i="14"/>
  <c r="AK34" i="14"/>
  <c r="AJ34" i="14"/>
  <c r="AI34" i="14"/>
  <c r="AH34" i="14"/>
  <c r="AG34" i="14"/>
  <c r="AF34" i="14"/>
  <c r="AD34" i="14"/>
  <c r="AC34" i="14"/>
  <c r="AB34" i="14"/>
  <c r="AA34" i="14"/>
  <c r="Z34" i="14"/>
  <c r="Y34" i="14"/>
  <c r="X34" i="14"/>
  <c r="V34" i="14"/>
  <c r="U34" i="14"/>
  <c r="T34" i="14"/>
  <c r="S34" i="14"/>
  <c r="R34" i="14"/>
  <c r="Q34" i="14"/>
  <c r="P34" i="14"/>
  <c r="O34" i="14"/>
  <c r="N34" i="14"/>
  <c r="M34" i="14"/>
  <c r="K34" i="14"/>
  <c r="J34" i="14"/>
  <c r="I34" i="14"/>
  <c r="H34" i="14"/>
  <c r="G34" i="14"/>
  <c r="F34" i="14"/>
  <c r="E34" i="14"/>
  <c r="D34" i="14"/>
  <c r="C34" i="14"/>
  <c r="B34" i="14"/>
</calcChain>
</file>

<file path=xl/sharedStrings.xml><?xml version="1.0" encoding="utf-8"?>
<sst xmlns="http://schemas.openxmlformats.org/spreadsheetml/2006/main" count="3826" uniqueCount="1027">
  <si>
    <t>Año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</si>
  <si>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</si>
  <si>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</si>
  <si>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</si>
  <si>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</si>
  <si>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</si>
  <si>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</si>
  <si>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</si>
  <si>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</si>
  <si>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</si>
  <si>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</si>
  <si>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</si>
  <si>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</si>
  <si>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</si>
  <si>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</si>
  <si>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</si>
  <si>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</si>
  <si>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</si>
  <si>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</si>
  <si>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</si>
  <si>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</si>
  <si>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</si>
  <si>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</si>
  <si>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</si>
  <si>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</si>
  <si>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</si>
  <si>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</si>
  <si>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</si>
  <si>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</si>
  <si>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</si>
  <si>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</si>
  <si>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</si>
  <si>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</si>
  <si>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</si>
  <si>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</si>
  <si>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</si>
  <si>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PIB a Costo de Factores (Volumen encadenado a precios del Año Anterior, referencia 2008)</t>
  </si>
  <si>
    <t>PIB a Costo de Factores (Volumen encadenado a precios del Año Anterior, referencia 2013)</t>
  </si>
  <si>
    <t>Unidad: Millones de CLP Encadenados</t>
  </si>
  <si>
    <t>Unidad: Miles de Millones de CLP Encadenados</t>
  </si>
  <si>
    <t>Fuente: Banco Central de Chile</t>
  </si>
  <si>
    <t>PIB Agricultura, Caza y Pesca (Volumen encadenado a precios del Año Anterior, referencia 2008)</t>
  </si>
  <si>
    <t>PIB Agropecuario-Silvícola (precios corrientes, referencia 2013)</t>
  </si>
  <si>
    <t>PIB Agropecuario-Silvícola (Volumen encadenado a precios del Año Anterior, referencia 2013)</t>
  </si>
  <si>
    <t xml:space="preserve">Unidad: Miles de Millones de CLP </t>
  </si>
  <si>
    <t>PIB Pesca (precios corrientes, referencia 2013)</t>
  </si>
  <si>
    <t>PIB Pesca (Volumen encadenado a precios del Año Anterior, referencia 2013)</t>
  </si>
  <si>
    <t>Unidad: Miles de Millones de CLP</t>
  </si>
  <si>
    <t>PIB Minería (Volumen encadenado a precios del Año Anterior, referencia 2008)</t>
  </si>
  <si>
    <t>PIB Minería (precios corrientes, referencia 2013)</t>
  </si>
  <si>
    <t>PIB Minería (Volumen encadenado a precios del Año Anterior, referencia 2013)</t>
  </si>
  <si>
    <t>PIB Industria (Volumen encadenado a precios del Año Anterior, referencia 2008)</t>
  </si>
  <si>
    <t>PIB Industria (precios corrientes, referencia 2013)</t>
  </si>
  <si>
    <t>PIB Industria (Volumen encadenado a precios del Año Anterior, referencia 2013)</t>
  </si>
  <si>
    <t>PIB EGA (Volumen encadenado a precios del Año Anterior, referencia 2008)</t>
  </si>
  <si>
    <t>PIB EGA (precios corrientes, referencia 2013)</t>
  </si>
  <si>
    <t>PIB EGA (Volumen encadenado a precios del Año Anterior, referencia 2013)</t>
  </si>
  <si>
    <t>PIB Construcción (Volumen encadenado a precios del Año Anterior, referencia 2008)</t>
  </si>
  <si>
    <t>PIB Construcción (precios corrientes, referencia 2013)</t>
  </si>
  <si>
    <t>PIB Construcción (Volumen encadenado a precios del Año Anterior, referencia 2013)</t>
  </si>
  <si>
    <t>PIB Comercio, Hoteles y Restaurantes (Volumen encadenado a precios del Año Anterior, referencia 2008)</t>
  </si>
  <si>
    <t>PIB Comercio, Hoteles y Restaurantes (precios corrientes, referencia 2013)</t>
  </si>
  <si>
    <t>PIB Comercio, Hoteles y Restaurantes (Volumen encadenado a precios del Año Anterior, referencia 2013)</t>
  </si>
  <si>
    <t>PIB Transporte y Comunicaciones (Volumen encadenado a precios del Año Anterior, referencia 2008)</t>
  </si>
  <si>
    <t>PIB Transporte (precios corrientes, referencia 2013)</t>
  </si>
  <si>
    <t>PIB Transporte (Volumen encadenado a precios del Año Anterior, referencia 2013)</t>
  </si>
  <si>
    <t>PIB Comunicaciones (precios corrientes, referencia 2013)</t>
  </si>
  <si>
    <t>PIB Comunicaciones (Volumen encadenado a precios del Año Anterior, referencia 2013)</t>
  </si>
  <si>
    <t>PIB Servicios Financieros y Empresariales (precios corrientes, referencia 2013)</t>
  </si>
  <si>
    <t>PIB Servicios Financieros y Empresariales (Volumen encadenado a precios del Año Anterior, referencia 2013)</t>
  </si>
  <si>
    <t>PIB Servicios de vivienda (precios corrientes, referencia 2013)</t>
  </si>
  <si>
    <t>PIB Servicios de vivienda (Volumen encadenado a precios del Año Anterior, referencia 2013)</t>
  </si>
  <si>
    <t>PIB Servicios personales (precios corrientes, referencia 2013)</t>
  </si>
  <si>
    <t>PIB Servicios personales (Volumen encadenado a precios del Año Anterior, referencia 2013)</t>
  </si>
  <si>
    <t>PIB Adm. Pública (precios corrientes, referencia 2013)</t>
  </si>
  <si>
    <t>PIB Adm. Pública (Volumen encadenado a precios del Año Anterior, referencia 2013)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</si>
  <si>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</si>
  <si>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</si>
  <si>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</si>
  <si>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</si>
  <si>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</si>
  <si>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</si>
  <si>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</si>
  <si>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</si>
  <si>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</si>
  <si>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</si>
  <si>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</si>
  <si>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</si>
  <si>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</si>
  <si>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</si>
  <si>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</si>
  <si>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</si>
  <si>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</si>
  <si>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</si>
  <si>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</si>
  <si>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</si>
  <si>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</si>
  <si>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</si>
  <si>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</si>
  <si>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</si>
  <si>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</si>
  <si>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</si>
  <si>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</si>
  <si>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</si>
  <si>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</si>
  <si>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</si>
  <si>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</si>
  <si>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</si>
  <si>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</si>
  <si>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</si>
  <si>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</si>
  <si>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</si>
  <si>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PIB a Costo de Factores s/minería (Volumen encadenado a precios del Año Anterior, referencia 2008)</t>
  </si>
  <si>
    <t>PIB a Costo de Factores s/minería (base móvil, referencia 2013)</t>
  </si>
  <si>
    <t>PIB a Costo de Factores s/minería (precios corrientes, referencia 2013)</t>
  </si>
  <si>
    <t>PIB a Costo de Factores s/minería (Volumen encadenado a precios del Año Anterior, referencia 2013)</t>
  </si>
  <si>
    <t>PIB Agricultura, Caza y Pesca (base móvil, referencia 2013)</t>
  </si>
  <si>
    <t>PIB Agricultura, Caza y Pesca (precios corrientes, referencia 2013)</t>
  </si>
  <si>
    <t>PIB Agricultura, Caza y Pesca (Volumen encadenado a precios del Año Anterior, referencia 2013)</t>
  </si>
  <si>
    <t>PIB Agropecuario-Silvícola (base móvil, referencia 2013)</t>
  </si>
  <si>
    <t>PIB Pesca (base móvil, referencia 2013)</t>
  </si>
  <si>
    <t>PIB Minería (base móvil, referencia 2013)</t>
  </si>
  <si>
    <t>PIB Industria (base móvil, referencia 2013)</t>
  </si>
  <si>
    <t>PIB EGA (base móvil, referencia 2013)</t>
  </si>
  <si>
    <t>PIB Construcción (base móvil, referencia 2013)</t>
  </si>
  <si>
    <t>PIB Comercio, Hoteles y Restaurantes (base móvil, referencia 2013)</t>
  </si>
  <si>
    <t>PIB Transporte y Comunicaciones (base móvil, referencia 2013)</t>
  </si>
  <si>
    <t>PIB Transporte y Comunicaciones (precios corrientes, referencia 2013)</t>
  </si>
  <si>
    <t>PIB Transporte y Comunicaciones (Volumen encadenado a precios del Año Anterior, referencia 2013)</t>
  </si>
  <si>
    <t>PIB Transporte (base móvil, referencia 2013)</t>
  </si>
  <si>
    <t>PIB Comunicaciones (base móvil, referencia 2013)</t>
  </si>
  <si>
    <t>PIB Servicios (Volumen encadenado a precios del Año Anterior, referencia 2008)</t>
  </si>
  <si>
    <t>PIB Servicios (base móvil, referencia 2013)</t>
  </si>
  <si>
    <t>PIB Servicios (precios corrientes, referencia 2013)</t>
  </si>
  <si>
    <t>PIB Servicios (Volumen encadenado a precios del Año Anterior, referencia 2013)</t>
  </si>
  <si>
    <t>PIB Servicios Financieros y Empresariales (base móvil, referencia 2013)</t>
  </si>
  <si>
    <t>PIB Servicios de vivienda (base móvil, referencia 2013)</t>
  </si>
  <si>
    <t>PIB Servicios personales (base móvil, referencia 2013)</t>
  </si>
  <si>
    <t>PIB Adm. Pública (base móvil, referencia 2013)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</si>
  <si>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</si>
  <si>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</si>
  <si>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</si>
  <si>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</si>
  <si>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</si>
  <si>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</si>
  <si>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</si>
  <si>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</si>
  <si>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</si>
  <si>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</si>
  <si>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</si>
  <si>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</si>
  <si>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</si>
  <si>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</si>
  <si>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</si>
  <si>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</si>
  <si>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</si>
  <si>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</si>
  <si>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</si>
  <si>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</si>
  <si>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</si>
  <si>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</si>
  <si>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</si>
  <si>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</si>
  <si>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</si>
  <si>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</si>
  <si>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</si>
  <si>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</si>
  <si>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</si>
  <si>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</si>
  <si>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</si>
  <si>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</si>
  <si>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</si>
  <si>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</si>
  <si>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</si>
  <si>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</si>
  <si>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</si>
  <si>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</si>
  <si>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</si>
  <si>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</si>
  <si>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</si>
  <si>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</si>
  <si>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</si>
  <si>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</si>
  <si>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</si>
  <si>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</si>
  <si>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Stock de Capital Neto Total (precios constantes, referencia 2008)</t>
  </si>
  <si>
    <t>Unidad: millones de CLP</t>
  </si>
  <si>
    <t>Stock de Capital Neto Total (precios constantes, referencia 2013)</t>
  </si>
  <si>
    <t>Unidad: miles de millones de CLP</t>
  </si>
  <si>
    <t>Stock de Capital Neto s/minería (precios constantes, referencia 2008)</t>
  </si>
  <si>
    <t>Tasa de Desempleo Natural</t>
  </si>
  <si>
    <t>Unidad: Porcentaje</t>
  </si>
  <si>
    <t>Fuente: DIPRES</t>
  </si>
  <si>
    <t>Stock de Capital Neto s/minería (precios constantes, referencia 2013)</t>
  </si>
  <si>
    <t>Stock de Capital Neto Agricultura, Caza y Pesca (precios constantes, referencia 2008)</t>
  </si>
  <si>
    <t>Stock de Capital Neto Agricultura, Caza y Pesca (precios constantes, referencia 2013)</t>
  </si>
  <si>
    <t>Stock de Capital Neto Minería (precios constantes, referencia 2008)</t>
  </si>
  <si>
    <t>Stock de Capital Neto Minería (precios constantes, referencia 2013)</t>
  </si>
  <si>
    <t>Stock de Capital Neto Industria (precios constantes, referencia 2008)</t>
  </si>
  <si>
    <t>Stock de Capital Neto Industria (precios constantes, referencia 2013)</t>
  </si>
  <si>
    <t>C56</t>
  </si>
  <si>
    <t>C57</t>
  </si>
  <si>
    <t>C58</t>
  </si>
  <si>
    <t>C59</t>
  </si>
  <si>
    <t>C60</t>
  </si>
  <si>
    <t>C61</t>
  </si>
  <si>
    <t>C62</t>
  </si>
  <si>
    <t>Stock de Capital Neto EGA (precios constantes, referencia 2008)</t>
  </si>
  <si>
    <t>Stock de Capital Neto EGA (precios constantes, referencia 2013)</t>
  </si>
  <si>
    <t>Stock de Capital Neto Construcción (precios constantes, referencia 2008)</t>
  </si>
  <si>
    <t>Stock de Capital Neto Construcción (precios constantes, referencia 2013)</t>
  </si>
  <si>
    <t>Stock de Capital Neto Comercio, Hoteles y Restaurantes (precios constantes, referencia 2008)</t>
  </si>
  <si>
    <t>Stock de Capital Neto Comercio, Hoteles y Restaurantes (precios constantes, referencia 2013)</t>
  </si>
  <si>
    <t>Stock de Capital Neto Transporte y Comunicaciones (precios constantes, referencia 2008)</t>
  </si>
  <si>
    <t>Stock de Capital Neto Transporte y Comunicaciones (precios constantes, referencia 2013)</t>
  </si>
  <si>
    <t>Stock de Capital Neto Servicios (precios constantes, referencia 2008)</t>
  </si>
  <si>
    <t>Stock de Capital Neto Servicios Financieros y Empresariales (precios constantes, referencia 2008)</t>
  </si>
  <si>
    <t>Stock de Capital Neto Servicios de vivienda (precios constantes, referencia 2008)</t>
  </si>
  <si>
    <t>Stock de Capital Neto Servicios Personales (precios constantes, referencia 2008)</t>
  </si>
  <si>
    <t>Stock de Capital Neto Servicios (precios constantes, referencia 2013)</t>
  </si>
  <si>
    <t>Stock de Capital Neto Servicios Financieros y Empresariales (precios constantes, referencia 2013)</t>
  </si>
  <si>
    <t>Stock de Capital Neto Servicios de vivienda (precios constantes, referencia 2013)</t>
  </si>
  <si>
    <t>Stock de Capital Neto Servicios Personales (precios constantes, referencia 2013)</t>
  </si>
  <si>
    <t>1990 -  Dic-Feb</t>
  </si>
  <si>
    <t xml:space="preserve">1990 -  Ene-Mar  </t>
  </si>
  <si>
    <t xml:space="preserve">1990 -  Feb-Abr </t>
  </si>
  <si>
    <t xml:space="preserve">1990 -  Mar-May  </t>
  </si>
  <si>
    <t xml:space="preserve">1990 -  Abr-Jun  </t>
  </si>
  <si>
    <t xml:space="preserve">1990 -  May-Jul </t>
  </si>
  <si>
    <t xml:space="preserve">1990 -  Jun-Ago  </t>
  </si>
  <si>
    <t xml:space="preserve">1990 -  Jul-Sep </t>
  </si>
  <si>
    <t xml:space="preserve">1990 -  Ago-Oct  </t>
  </si>
  <si>
    <t xml:space="preserve">1990 -  Sep-Nov  </t>
  </si>
  <si>
    <t>1990 -  Oct-Dic</t>
  </si>
  <si>
    <t xml:space="preserve">1990 -  Nov-Ene </t>
  </si>
  <si>
    <t>1991 -  Dic-Feb</t>
  </si>
  <si>
    <t xml:space="preserve">1991 -  Ene-Mar  </t>
  </si>
  <si>
    <t xml:space="preserve">1991 -  Feb-Abr </t>
  </si>
  <si>
    <t xml:space="preserve">1991 -  Mar-May  </t>
  </si>
  <si>
    <t xml:space="preserve">1991 -  Abr-Jun  </t>
  </si>
  <si>
    <t xml:space="preserve">1991 -  May-Jul </t>
  </si>
  <si>
    <t xml:space="preserve">1991 -  Jun-Ago  </t>
  </si>
  <si>
    <t xml:space="preserve">1991 -  Jul-Sep </t>
  </si>
  <si>
    <t xml:space="preserve">1991 -  Ago-Oct  </t>
  </si>
  <si>
    <t xml:space="preserve">1991 -  Sep-Nov  </t>
  </si>
  <si>
    <t>1991 -  Oct-Dic</t>
  </si>
  <si>
    <t xml:space="preserve">1991 -  Nov-Ene </t>
  </si>
  <si>
    <t>1992 -  Dic-Feb</t>
  </si>
  <si>
    <t xml:space="preserve">1992 -  Ene-Mar  </t>
  </si>
  <si>
    <t xml:space="preserve">1992 -  Feb-Abr </t>
  </si>
  <si>
    <t xml:space="preserve">1992 -  Mar-May  </t>
  </si>
  <si>
    <t xml:space="preserve">1992 -  Abr-Jun  </t>
  </si>
  <si>
    <t xml:space="preserve">1992 -  May-Jul </t>
  </si>
  <si>
    <t xml:space="preserve">1992 -  Jun-Ago  </t>
  </si>
  <si>
    <t xml:space="preserve">1992 -  Jul-Sep </t>
  </si>
  <si>
    <t xml:space="preserve">1992 -  Ago-Oct  </t>
  </si>
  <si>
    <t xml:space="preserve">1992 -  Sep-Nov  </t>
  </si>
  <si>
    <t>1992 -  Oct-Dic</t>
  </si>
  <si>
    <t xml:space="preserve">1992 -  Nov-Ene </t>
  </si>
  <si>
    <t>1993 -  Dic-Feb</t>
  </si>
  <si>
    <t xml:space="preserve">1993 -  Ene-Mar  </t>
  </si>
  <si>
    <t xml:space="preserve">1993 -  Feb-Abr </t>
  </si>
  <si>
    <t xml:space="preserve">1993 -  Mar-May  </t>
  </si>
  <si>
    <t xml:space="preserve">1993 -  Abr-Jun  </t>
  </si>
  <si>
    <t xml:space="preserve">1993 -  May-Jul </t>
  </si>
  <si>
    <t xml:space="preserve">1993 -  Jun-Ago  </t>
  </si>
  <si>
    <t xml:space="preserve">1993 -  Jul-Sep </t>
  </si>
  <si>
    <t xml:space="preserve">1993 -  Ago-Oct  </t>
  </si>
  <si>
    <t xml:space="preserve">1993 -  Sep-Nov  </t>
  </si>
  <si>
    <t>1993 -  Oct-Dic</t>
  </si>
  <si>
    <t xml:space="preserve">1993 -  Nov-Ene </t>
  </si>
  <si>
    <t>1994 -  Dic-Feb</t>
  </si>
  <si>
    <t xml:space="preserve">1994 -  Ene-Mar  </t>
  </si>
  <si>
    <t xml:space="preserve">1994 -  Feb-Abr </t>
  </si>
  <si>
    <t xml:space="preserve">1994 -  Mar-May  </t>
  </si>
  <si>
    <t xml:space="preserve">1994 -  Abr-Jun  </t>
  </si>
  <si>
    <t xml:space="preserve">1994 -  May-Jul </t>
  </si>
  <si>
    <t xml:space="preserve">1994 -  Jun-Ago  </t>
  </si>
  <si>
    <t xml:space="preserve">1994 -  Jul-Sep </t>
  </si>
  <si>
    <t xml:space="preserve">1994 -  Ago-Oct  </t>
  </si>
  <si>
    <t xml:space="preserve">1994 -  Sep-Nov  </t>
  </si>
  <si>
    <t>1994 -  Oct-Dic</t>
  </si>
  <si>
    <t xml:space="preserve">1994 -  Nov-Ene </t>
  </si>
  <si>
    <t>1995 -  Dic-Feb</t>
  </si>
  <si>
    <t xml:space="preserve">1995 -  Ene-Mar  </t>
  </si>
  <si>
    <t xml:space="preserve">1995 -  Feb-Abr </t>
  </si>
  <si>
    <t xml:space="preserve">1995 -  Mar-May  </t>
  </si>
  <si>
    <t xml:space="preserve">1995 -  Abr-Jun  </t>
  </si>
  <si>
    <t xml:space="preserve">1995 -  May-Jul </t>
  </si>
  <si>
    <t xml:space="preserve">1995 -  Jun-Ago  </t>
  </si>
  <si>
    <t xml:space="preserve">1995 -  Jul-Sep </t>
  </si>
  <si>
    <t xml:space="preserve">1995 -  Ago-Oct  </t>
  </si>
  <si>
    <t xml:space="preserve">1995 -  Sep-Nov  </t>
  </si>
  <si>
    <t>1995 -  Oct-Dic</t>
  </si>
  <si>
    <t xml:space="preserve">1995 -  Nov-Ene </t>
  </si>
  <si>
    <t>1996 -  Dic-Feb</t>
  </si>
  <si>
    <t xml:space="preserve">1996 -  Ene-Mar  </t>
  </si>
  <si>
    <t xml:space="preserve">1996 -  Feb-Abr </t>
  </si>
  <si>
    <t xml:space="preserve">1996 -  Mar-May  </t>
  </si>
  <si>
    <t xml:space="preserve">1996 -  Abr-Jun  </t>
  </si>
  <si>
    <t xml:space="preserve">1996 -  May-Jul </t>
  </si>
  <si>
    <t xml:space="preserve">1996 -  Jun-Ago  </t>
  </si>
  <si>
    <t xml:space="preserve">1996 -  Jul-Sep </t>
  </si>
  <si>
    <t xml:space="preserve">1996 -  Ago-Oct  </t>
  </si>
  <si>
    <t xml:space="preserve">1996 -  Sep-Nov  </t>
  </si>
  <si>
    <t>1996 -  Oct-Dic</t>
  </si>
  <si>
    <t xml:space="preserve">1996 -  Nov-Ene </t>
  </si>
  <si>
    <t>1997 -  Dic-Feb</t>
  </si>
  <si>
    <t xml:space="preserve">1997 -  Ene-Mar  </t>
  </si>
  <si>
    <t xml:space="preserve">1997 -  Feb-Abr </t>
  </si>
  <si>
    <t xml:space="preserve">1997 -  Mar-May  </t>
  </si>
  <si>
    <t xml:space="preserve">1997 -  Abr-Jun  </t>
  </si>
  <si>
    <t xml:space="preserve">1997 -  May-Jul </t>
  </si>
  <si>
    <t xml:space="preserve">1997 -  Jun-Ago  </t>
  </si>
  <si>
    <t xml:space="preserve">1997 -  Jul-Sep </t>
  </si>
  <si>
    <t xml:space="preserve">1997 -  Ago-Oct  </t>
  </si>
  <si>
    <t xml:space="preserve">1997 -  Sep-Nov  </t>
  </si>
  <si>
    <t>1997 -  Oct-Dic</t>
  </si>
  <si>
    <t xml:space="preserve">1997 -  Nov-Ene </t>
  </si>
  <si>
    <t>1998 -  Dic-Feb</t>
  </si>
  <si>
    <t xml:space="preserve">1998 -  Ene-Mar  </t>
  </si>
  <si>
    <t xml:space="preserve">1998 -  Feb-Abr </t>
  </si>
  <si>
    <t xml:space="preserve">1998 -  Mar-May  </t>
  </si>
  <si>
    <t xml:space="preserve">1998 -  Abr-Jun  </t>
  </si>
  <si>
    <t xml:space="preserve">1998 -  May-Jul </t>
  </si>
  <si>
    <t xml:space="preserve">1998 -  Jun-Ago  </t>
  </si>
  <si>
    <t xml:space="preserve">1998 -  Jul-Sep </t>
  </si>
  <si>
    <t xml:space="preserve">1998 -  Ago-Oct  </t>
  </si>
  <si>
    <t xml:space="preserve">1998 -  Sep-Nov  </t>
  </si>
  <si>
    <t>1998 -  Oct-Dic</t>
  </si>
  <si>
    <t xml:space="preserve">1998 -  Nov-Ene </t>
  </si>
  <si>
    <t>1999 -  Dic-Feb</t>
  </si>
  <si>
    <t xml:space="preserve">1999 -  Ene-Mar  </t>
  </si>
  <si>
    <t xml:space="preserve">1999 -  Feb-Abr </t>
  </si>
  <si>
    <t xml:space="preserve">1999 -  Mar-May  </t>
  </si>
  <si>
    <t xml:space="preserve">1999 -  Abr-Jun  </t>
  </si>
  <si>
    <t xml:space="preserve">1999 -  May-Jul </t>
  </si>
  <si>
    <t xml:space="preserve">1999 -  Jun-Ago  </t>
  </si>
  <si>
    <t xml:space="preserve">1999 -  Jul-Sep </t>
  </si>
  <si>
    <t xml:space="preserve">1999 -  Ago-Oct  </t>
  </si>
  <si>
    <t xml:space="preserve">1999 -  Sep-Nov  </t>
  </si>
  <si>
    <t>1999 -  Oct-Dic</t>
  </si>
  <si>
    <t xml:space="preserve">1999 -  Nov-Ene </t>
  </si>
  <si>
    <t>2000 -  Dic-Feb</t>
  </si>
  <si>
    <t xml:space="preserve">2000 -  Ene-Mar  </t>
  </si>
  <si>
    <t xml:space="preserve">2000 -  Feb-Abr </t>
  </si>
  <si>
    <t xml:space="preserve">2000 -  Mar-May  </t>
  </si>
  <si>
    <t xml:space="preserve">2000 -  Abr-Jun  </t>
  </si>
  <si>
    <t xml:space="preserve">2000 -  May-Jul </t>
  </si>
  <si>
    <t xml:space="preserve">2000 -  Jun-Ago  </t>
  </si>
  <si>
    <t xml:space="preserve">2000 -  Jul-Sep </t>
  </si>
  <si>
    <t xml:space="preserve">2000 -  Ago-Oct  </t>
  </si>
  <si>
    <t xml:space="preserve">2000 -  Sep-Nov  </t>
  </si>
  <si>
    <t>2000 -  Oct-Dic</t>
  </si>
  <si>
    <t xml:space="preserve">2000 -  Nov-Ene </t>
  </si>
  <si>
    <t>2001 -  Dic-Feb</t>
  </si>
  <si>
    <t xml:space="preserve">2001 -  Ene-Mar  </t>
  </si>
  <si>
    <t xml:space="preserve">2001 -  Feb-Abr </t>
  </si>
  <si>
    <t xml:space="preserve">2001 -  Mar-May  </t>
  </si>
  <si>
    <t xml:space="preserve">2001 -  Abr-Jun  </t>
  </si>
  <si>
    <t xml:space="preserve">2001 -  May-Jul </t>
  </si>
  <si>
    <t xml:space="preserve">2001 -  Jun-Ago  </t>
  </si>
  <si>
    <t xml:space="preserve">2001 -  Jul-Sep </t>
  </si>
  <si>
    <t xml:space="preserve">2001 -  Ago-Oct  </t>
  </si>
  <si>
    <t xml:space="preserve">2001 -  Sep-Nov  </t>
  </si>
  <si>
    <t>2001 -  Oct-Dic</t>
  </si>
  <si>
    <t xml:space="preserve">2001 -  Nov-Ene </t>
  </si>
  <si>
    <t>2002 -  Dic-Feb</t>
  </si>
  <si>
    <t xml:space="preserve">2002 -  Ene-Mar  </t>
  </si>
  <si>
    <t xml:space="preserve">2002 -  Feb-Abr </t>
  </si>
  <si>
    <t xml:space="preserve">2002 -  Mar-May  </t>
  </si>
  <si>
    <t xml:space="preserve">2002 -  Abr-Jun  </t>
  </si>
  <si>
    <t xml:space="preserve">2002 -  May-Jul </t>
  </si>
  <si>
    <t xml:space="preserve">2002 -  Jun-Ago  </t>
  </si>
  <si>
    <t xml:space="preserve">2002 -  Jul-Sep </t>
  </si>
  <si>
    <t xml:space="preserve">2002 -  Ago-Oct  </t>
  </si>
  <si>
    <t xml:space="preserve">2002 -  Sep-Nov  </t>
  </si>
  <si>
    <t>2002 -  Oct-Dic</t>
  </si>
  <si>
    <t xml:space="preserve">2002 -  Nov-Ene </t>
  </si>
  <si>
    <t>2003 -  Dic-Feb</t>
  </si>
  <si>
    <t xml:space="preserve">2003 -  Ene-Mar  </t>
  </si>
  <si>
    <t xml:space="preserve">2003 -  Feb-Abr </t>
  </si>
  <si>
    <t xml:space="preserve">2003 -  Mar-May  </t>
  </si>
  <si>
    <t xml:space="preserve">2003 -  Abr-Jun  </t>
  </si>
  <si>
    <t xml:space="preserve">2003 -  May-Jul </t>
  </si>
  <si>
    <t xml:space="preserve">2003 -  Jun-Ago  </t>
  </si>
  <si>
    <t xml:space="preserve">2003 -  Jul-Sep </t>
  </si>
  <si>
    <t xml:space="preserve">2003 -  Ago-Oct  </t>
  </si>
  <si>
    <t xml:space="preserve">2003 -  Sep-Nov  </t>
  </si>
  <si>
    <t>2003 -  Oct-Dic</t>
  </si>
  <si>
    <t xml:space="preserve">2003 -  Nov-Ene </t>
  </si>
  <si>
    <t>2004 -  Dic-Feb</t>
  </si>
  <si>
    <t xml:space="preserve">2004 -  Ene-Mar  </t>
  </si>
  <si>
    <t xml:space="preserve">2004 -  Feb-Abr </t>
  </si>
  <si>
    <t xml:space="preserve">2004 -  Mar-May  </t>
  </si>
  <si>
    <t xml:space="preserve">2004 -  Abr-Jun  </t>
  </si>
  <si>
    <t xml:space="preserve">2004 -  May-Jul </t>
  </si>
  <si>
    <t xml:space="preserve">2004 -  Jun-Ago  </t>
  </si>
  <si>
    <t xml:space="preserve">2004 -  Jul-Sep </t>
  </si>
  <si>
    <t xml:space="preserve">2004 -  Ago-Oct  </t>
  </si>
  <si>
    <t xml:space="preserve">2004 -  Sep-Nov  </t>
  </si>
  <si>
    <t>2004 -  Oct-Dic</t>
  </si>
  <si>
    <t xml:space="preserve">2004 -  Nov-Ene </t>
  </si>
  <si>
    <t>2005 -  Dic-Feb</t>
  </si>
  <si>
    <t xml:space="preserve">2005 -  Ene-Mar  </t>
  </si>
  <si>
    <t xml:space="preserve">2005 -  Feb-Abr </t>
  </si>
  <si>
    <t xml:space="preserve">2005 -  Mar-May  </t>
  </si>
  <si>
    <t xml:space="preserve">2005 -  Abr-Jun  </t>
  </si>
  <si>
    <t xml:space="preserve">2005 -  May-Jul </t>
  </si>
  <si>
    <t xml:space="preserve">2005 -  Jun-Ago  </t>
  </si>
  <si>
    <t xml:space="preserve">2005 -  Jul-Sep </t>
  </si>
  <si>
    <t xml:space="preserve">2005 -  Ago-Oct  </t>
  </si>
  <si>
    <t xml:space="preserve">2005 -  Sep-Nov  </t>
  </si>
  <si>
    <t>2005 -  Oct-Dic</t>
  </si>
  <si>
    <t xml:space="preserve">2005 -  Nov-Ene </t>
  </si>
  <si>
    <t>2006 -  Dic-Feb</t>
  </si>
  <si>
    <t xml:space="preserve">2006 -  Ene-Mar  </t>
  </si>
  <si>
    <t xml:space="preserve">2006 -  Feb-Abr </t>
  </si>
  <si>
    <t xml:space="preserve">2006 -  Mar-May  </t>
  </si>
  <si>
    <t xml:space="preserve">2006 -  Abr-Jun  </t>
  </si>
  <si>
    <t xml:space="preserve">2006 -  May-Jul </t>
  </si>
  <si>
    <t xml:space="preserve">2006 -  Jun-Ago  </t>
  </si>
  <si>
    <t xml:space="preserve">2006 -  Jul-Sep </t>
  </si>
  <si>
    <t xml:space="preserve">2006 -  Ago-Oct  </t>
  </si>
  <si>
    <t xml:space="preserve">2006 -  Sep-Nov  </t>
  </si>
  <si>
    <t>2006 -  Oct-Dic</t>
  </si>
  <si>
    <t xml:space="preserve">2006 -  Nov-Ene </t>
  </si>
  <si>
    <t>2007 -  Dic-Feb</t>
  </si>
  <si>
    <t xml:space="preserve">2007 -  Ene-Mar  </t>
  </si>
  <si>
    <t>2007 -   Feb-Abr</t>
  </si>
  <si>
    <t xml:space="preserve">2007 -  Mar-May  </t>
  </si>
  <si>
    <t xml:space="preserve">2007 -  Abr-Jun  </t>
  </si>
  <si>
    <t xml:space="preserve">2007 -  May-Jul </t>
  </si>
  <si>
    <t xml:space="preserve">2007 -  Jun-Ago  </t>
  </si>
  <si>
    <t xml:space="preserve">2007 -  Jul-Sep </t>
  </si>
  <si>
    <t xml:space="preserve">2007 -  Ago-Oct  </t>
  </si>
  <si>
    <t xml:space="preserve">2007 -  Sep-Nov  </t>
  </si>
  <si>
    <t>2007 -  Oct-Dic</t>
  </si>
  <si>
    <t xml:space="preserve">2007 -  Nov-Ene </t>
  </si>
  <si>
    <t>2008 -  Dic-Feb</t>
  </si>
  <si>
    <t xml:space="preserve">2008 -  Ene-Mar  </t>
  </si>
  <si>
    <t xml:space="preserve">2008 -  Feb-Abr </t>
  </si>
  <si>
    <t xml:space="preserve">2008 -  Mar-May  </t>
  </si>
  <si>
    <t xml:space="preserve">2008 -  Abr-Jun  </t>
  </si>
  <si>
    <t xml:space="preserve">2008 -  May-Jul </t>
  </si>
  <si>
    <t xml:space="preserve">2008 -  Jun-Ago  </t>
  </si>
  <si>
    <t xml:space="preserve">2008 -  Jul-Sep </t>
  </si>
  <si>
    <t xml:space="preserve">2008 -  Ago-Oct  </t>
  </si>
  <si>
    <t xml:space="preserve">2008 -  Sep-Nov  </t>
  </si>
  <si>
    <t>2008 -  Oct-Dic</t>
  </si>
  <si>
    <t xml:space="preserve">2008 -  Nov-Ene </t>
  </si>
  <si>
    <t>2009 -  Dic-Feb</t>
  </si>
  <si>
    <t xml:space="preserve">2009 -  Ene-Mar  </t>
  </si>
  <si>
    <t>2009 -  Feb-Abr</t>
  </si>
  <si>
    <t xml:space="preserve">2009 -  Mar-May  </t>
  </si>
  <si>
    <t xml:space="preserve">2009 -  Abr-Jun  </t>
  </si>
  <si>
    <t xml:space="preserve">2009 -  May-Jul </t>
  </si>
  <si>
    <t xml:space="preserve">2009 -  Jun-Ago  </t>
  </si>
  <si>
    <t xml:space="preserve">2009 -  Jul-Sep </t>
  </si>
  <si>
    <t xml:space="preserve">2009 -  Ago-Oct  </t>
  </si>
  <si>
    <t xml:space="preserve">2009 -  Sep-Nov  </t>
  </si>
  <si>
    <t>2009 -  Oct-Dic</t>
  </si>
  <si>
    <t xml:space="preserve">2009 -  Nov-Ene </t>
  </si>
  <si>
    <t>2010 -  Dic-Feb</t>
  </si>
  <si>
    <t>2010 -Ene - Mar</t>
  </si>
  <si>
    <t>2010 -Feb - Abr</t>
  </si>
  <si>
    <t>2010 -Mar - May</t>
  </si>
  <si>
    <t>2010 -Abr - Jun</t>
  </si>
  <si>
    <t>2010 -May -Jul</t>
  </si>
  <si>
    <t>2010 -Jun - Ago</t>
  </si>
  <si>
    <t>2010 -Jul - Sep</t>
  </si>
  <si>
    <t>2010 -Ago - Oct</t>
  </si>
  <si>
    <t>2010 -Sep - Nov</t>
  </si>
  <si>
    <t>2010 -Oct - Dic</t>
  </si>
  <si>
    <t>2010 -Nov - Ene</t>
  </si>
  <si>
    <t>2011 -Dic - Feb</t>
  </si>
  <si>
    <t>2011 -Ene - Mar</t>
  </si>
  <si>
    <t>2011 -Feb - Abr</t>
  </si>
  <si>
    <t>2011 -Mar - May</t>
  </si>
  <si>
    <t>2011 -Abr - Jun</t>
  </si>
  <si>
    <t>2011 -May -Jul</t>
  </si>
  <si>
    <t>2011 -Jun - Ago</t>
  </si>
  <si>
    <t>2011 -Jul - Sep</t>
  </si>
  <si>
    <t>2011 -Ago - Oct</t>
  </si>
  <si>
    <t>2011 -Sep - Nov</t>
  </si>
  <si>
    <t>2011 -Oct - Dic</t>
  </si>
  <si>
    <t>2011 -Nov - Ene</t>
  </si>
  <si>
    <t>2012 -Dic - Feb</t>
  </si>
  <si>
    <t>2012 -Ene - Mar</t>
  </si>
  <si>
    <t>2012 -Feb - Abr</t>
  </si>
  <si>
    <t>2012 -Mar - May</t>
  </si>
  <si>
    <t>2012 -Abr - Jun</t>
  </si>
  <si>
    <t>2012 -May -Jul</t>
  </si>
  <si>
    <t>2012 -Jun - Ago</t>
  </si>
  <si>
    <t>2012 -Jul - Sep</t>
  </si>
  <si>
    <t>2012 -Ago - Oct</t>
  </si>
  <si>
    <t>2012 -Sep - Nov</t>
  </si>
  <si>
    <t>2012 -Oct - Dic</t>
  </si>
  <si>
    <t>2012 -Nov - Ene</t>
  </si>
  <si>
    <t>2013 -Dic - Feb</t>
  </si>
  <si>
    <t>2013 -Ene - Mar</t>
  </si>
  <si>
    <t>2013 -Feb - Abr</t>
  </si>
  <si>
    <t>2013 -Mar - May</t>
  </si>
  <si>
    <t>2013 -Abr - Jun</t>
  </si>
  <si>
    <t>2013 -May -Jul</t>
  </si>
  <si>
    <t>2013 -Jun - Ago</t>
  </si>
  <si>
    <t>2013 -Jul - Sep</t>
  </si>
  <si>
    <t>2013 -Ago - Oct</t>
  </si>
  <si>
    <t>2013 -Sep - Nov</t>
  </si>
  <si>
    <t>2013 -Oct - Dic</t>
  </si>
  <si>
    <t>2013 -Nov - Ene</t>
  </si>
  <si>
    <t>2014 -Dic - Feb</t>
  </si>
  <si>
    <t>2014 -Ene - Mar</t>
  </si>
  <si>
    <t>2014 -Feb - Abr</t>
  </si>
  <si>
    <t>2014 -Mar - May</t>
  </si>
  <si>
    <t>2014 -Abr - Jun</t>
  </si>
  <si>
    <t>2014 -May -Jul</t>
  </si>
  <si>
    <t>2014 -Jun - Ago</t>
  </si>
  <si>
    <t>2014 -Jul - Sep</t>
  </si>
  <si>
    <t>2014 -Ago - Oct</t>
  </si>
  <si>
    <t>2014 -Sep - Nov</t>
  </si>
  <si>
    <t>2014 -Oct - Dic</t>
  </si>
  <si>
    <t>2014 -Nov - Ene</t>
  </si>
  <si>
    <t>2015 -Dic - Feb</t>
  </si>
  <si>
    <t>2015 -Ene - Mar</t>
  </si>
  <si>
    <t>2015 -Feb - Abr</t>
  </si>
  <si>
    <t>2015 -Mar - May</t>
  </si>
  <si>
    <t>2015 -Abr - Jun</t>
  </si>
  <si>
    <t>2015 -May -Jul</t>
  </si>
  <si>
    <t>2015 -Jun - Ago</t>
  </si>
  <si>
    <t>2015 -Jul - Sep</t>
  </si>
  <si>
    <t>2015 -Ago - Oct</t>
  </si>
  <si>
    <t>2015 -Sep - Nov</t>
  </si>
  <si>
    <t>2015 -Oct - Dic</t>
  </si>
  <si>
    <t>2015 -Nov - Ene</t>
  </si>
  <si>
    <t>2016 -Dic - Feb</t>
  </si>
  <si>
    <t>2016 -Ene - Mar</t>
  </si>
  <si>
    <t>2016 -Feb - Abr</t>
  </si>
  <si>
    <t>2016 -Mar - May</t>
  </si>
  <si>
    <t>2016 -Abr - Jun</t>
  </si>
  <si>
    <t>2016 -May -Jul</t>
  </si>
  <si>
    <t>2016 -Jun - Ago</t>
  </si>
  <si>
    <t>2016 -Jul - Sep</t>
  </si>
  <si>
    <t>2016 -Ago - Oct</t>
  </si>
  <si>
    <t>2016 -Sep - Nov</t>
  </si>
  <si>
    <t>2016 -Oct - Dic</t>
  </si>
  <si>
    <t>2016 -Nov - Ene</t>
  </si>
  <si>
    <t>2017 -Dic - Feb</t>
  </si>
  <si>
    <t>2017 -Ene - Mar</t>
  </si>
  <si>
    <t>2017 -Feb - Abr</t>
  </si>
  <si>
    <t>2017 -Mar - May</t>
  </si>
  <si>
    <t>2017 -Abr - Jun</t>
  </si>
  <si>
    <t>2017 -May -Jul</t>
  </si>
  <si>
    <t>2017 -Jun - Ago</t>
  </si>
  <si>
    <t>2017 -Jul - Sep</t>
  </si>
  <si>
    <t>2017 -Ago - Oct</t>
  </si>
  <si>
    <t>2017 -Sep - Nov</t>
  </si>
  <si>
    <t>2017 -Oct - Dic</t>
  </si>
  <si>
    <t>2017 -Nov - Ene</t>
  </si>
  <si>
    <t>Año - Trim. Móvil</t>
  </si>
  <si>
    <t>O63</t>
  </si>
  <si>
    <t>O64</t>
  </si>
  <si>
    <t>O65</t>
  </si>
  <si>
    <t>O66</t>
  </si>
  <si>
    <t>O67</t>
  </si>
  <si>
    <t>O68</t>
  </si>
  <si>
    <t>O69</t>
  </si>
  <si>
    <t>O70</t>
  </si>
  <si>
    <t>Fuente: Instituto Nacional de Estadísticas</t>
  </si>
  <si>
    <t>Tasa Desempleo ENE</t>
  </si>
  <si>
    <t>Tasa Desempleo NENE</t>
  </si>
  <si>
    <t>Asalariados ENE</t>
  </si>
  <si>
    <t>Asalariados Total NENE</t>
  </si>
  <si>
    <t>Asalariados Privado NENE</t>
  </si>
  <si>
    <t>Asalariados Público NENE</t>
  </si>
  <si>
    <t>Unidad: Miles de Personas</t>
  </si>
  <si>
    <t>Fuerza de Trabajo ENE</t>
  </si>
  <si>
    <t>Fuerza de Trabajo NENE</t>
  </si>
  <si>
    <t>Ajuste Intensidad de Uso de Capital, Total (Asalariados)</t>
  </si>
  <si>
    <t xml:space="preserve">Asalariados sobre Fuerza de Trabajo </t>
  </si>
  <si>
    <t>Asalariados sobre Fuerza de Trabajo (Tendencia)</t>
  </si>
  <si>
    <t>Asalariados</t>
  </si>
  <si>
    <t>Fuerza de Trabajo</t>
  </si>
  <si>
    <t>Ajuste Intensidad de Uso de Capital, Total (Desempleo)</t>
  </si>
  <si>
    <t>Tasa de Desempleo</t>
  </si>
  <si>
    <t>N/D</t>
  </si>
  <si>
    <t>Unidad: Miles de personas</t>
  </si>
  <si>
    <t>Fuente: Elaboración Propia, en base a metodología CNP</t>
  </si>
  <si>
    <t>Fuente: Elaboración Propia, en base a metodología DIPRES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</si>
  <si>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</si>
  <si>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</si>
  <si>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</si>
  <si>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</si>
  <si>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</si>
  <si>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</si>
  <si>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</si>
  <si>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</si>
  <si>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</si>
  <si>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</si>
  <si>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</si>
  <si>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</si>
  <si>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</si>
  <si>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</si>
  <si>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</si>
  <si>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</si>
  <si>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</si>
  <si>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</si>
  <si>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</si>
  <si>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</si>
  <si>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</si>
  <si>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</si>
  <si>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</si>
  <si>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</si>
  <si>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</si>
  <si>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</si>
  <si>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</si>
  <si>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</si>
  <si>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</si>
  <si>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</si>
  <si>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</si>
  <si>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</si>
  <si>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</si>
  <si>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</si>
  <si>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</si>
  <si>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</si>
  <si>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</si>
  <si>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</si>
  <si>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</si>
  <si>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</si>
  <si>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</si>
  <si>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</si>
  <si>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</si>
  <si>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</si>
  <si>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</si>
  <si>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</si>
  <si>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</si>
  <si>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</si>
  <si>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</si>
  <si>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</si>
  <si>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</si>
  <si>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</si>
  <si>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</si>
  <si>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</si>
  <si>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</si>
  <si>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</si>
  <si>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</si>
  <si>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</si>
  <si>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</si>
  <si>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</si>
  <si>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</si>
  <si>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</si>
  <si>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</si>
  <si>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</si>
  <si>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</si>
  <si>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</si>
  <si>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</si>
  <si>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</si>
  <si>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</si>
  <si>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</si>
  <si>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</si>
  <si>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</si>
  <si>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</si>
  <si>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</si>
  <si>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</si>
  <si>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</si>
  <si>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</si>
  <si>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O148</t>
  </si>
  <si>
    <t>O149</t>
  </si>
  <si>
    <t>O150</t>
  </si>
  <si>
    <t>O151</t>
  </si>
  <si>
    <t>O152</t>
  </si>
  <si>
    <t>O153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</si>
  <si>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</si>
  <si>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</si>
  <si>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</si>
  <si>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</si>
  <si>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</si>
  <si>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</si>
  <si>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</si>
  <si>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</si>
  <si>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</si>
  <si>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</si>
  <si>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O164</t>
  </si>
  <si>
    <t>O165</t>
  </si>
  <si>
    <t>O166</t>
  </si>
  <si>
    <t>O167</t>
  </si>
  <si>
    <t>O168</t>
  </si>
  <si>
    <t>O169</t>
  </si>
  <si>
    <t>O170</t>
  </si>
  <si>
    <t>O171</t>
  </si>
  <si>
    <t>O172</t>
  </si>
  <si>
    <t>O173</t>
  </si>
  <si>
    <t>Ocupados (serie mala)</t>
  </si>
  <si>
    <t>Horas Trabajadas (Semanales)</t>
  </si>
  <si>
    <t>Empleados Nivel Educacional 1</t>
  </si>
  <si>
    <t>Empleados Nivel Educacional 2</t>
  </si>
  <si>
    <t>Empleados Nivel Educacional 3</t>
  </si>
  <si>
    <t>Empleados Nivel Educacional 4</t>
  </si>
  <si>
    <t>Salario Nivel Educaciónal 1</t>
  </si>
  <si>
    <t>Salario Nivel Educaciónal 2</t>
  </si>
  <si>
    <t>Salario Nivel Educaciónal 3</t>
  </si>
  <si>
    <t>Salario Nivel Educaciónal 4</t>
  </si>
  <si>
    <t>Ocupados sin Minería (serie mala)</t>
  </si>
  <si>
    <t>Horas Trabajadas (Semanales) sin Minería</t>
  </si>
  <si>
    <t>Empleados Nivel Educacional 1 sin Minería</t>
  </si>
  <si>
    <t>Empleados Nivel Educacional 2 sin Minería</t>
  </si>
  <si>
    <t>Empleados Nivel Educacional 3 sin Minería</t>
  </si>
  <si>
    <t xml:space="preserve">Empleados Nivel Educacional 4 sin Minería </t>
  </si>
  <si>
    <t>Ocupados Agricultura, Caza y Pesca (serie mala)</t>
  </si>
  <si>
    <t>Horas Trabajadas (Semanales) Agricultura, Caza y Pesca</t>
  </si>
  <si>
    <t xml:space="preserve">Empleados Nivel Educacional 1 </t>
  </si>
  <si>
    <t xml:space="preserve">Empleados Nivel Educacional 2 </t>
  </si>
  <si>
    <t xml:space="preserve">Empleados Nivel Educacional 4 </t>
  </si>
  <si>
    <t>Ocupados Minería (serie mala)</t>
  </si>
  <si>
    <t>Ocupados Minería 1990-2001</t>
  </si>
  <si>
    <t>Ocupados Minería 2002-2007</t>
  </si>
  <si>
    <t>Ocupados Minería 2008-2017</t>
  </si>
  <si>
    <t>Horas Trabajadas (Semanales) Minería</t>
  </si>
  <si>
    <t>Ocupados Industria (serie mala)</t>
  </si>
  <si>
    <t>Horas Trabajadas (Semanales) Industria</t>
  </si>
  <si>
    <t>Ocupados EGA (serie mala)</t>
  </si>
  <si>
    <t>Horas Trabajadas (Semanales) EGA</t>
  </si>
  <si>
    <t>Ocupados Construcción (serie mala)</t>
  </si>
  <si>
    <t>Horas Trabajadas (Semanales) Construcción</t>
  </si>
  <si>
    <t>Ocupados Comercio, Hoteles y Restaurantes (serie mala)</t>
  </si>
  <si>
    <t>Horas Trabajadas (Semanales) Comercio, Hoteles y Restaurantes</t>
  </si>
  <si>
    <t>Ocupados Transporte y Comunicaciones (serie mala)</t>
  </si>
  <si>
    <t>Horas Trabajadas (Semanales) Transporte y Comunicaciones</t>
  </si>
  <si>
    <t>Ocupados Servicios (serie mala)</t>
  </si>
  <si>
    <t>Horas Trabajadas (Semanales) Servicios</t>
  </si>
  <si>
    <t>Unidad: miles de personas</t>
  </si>
  <si>
    <t>Unidad: Horas</t>
  </si>
  <si>
    <t>Fuente: Banco Central de Chile, en base a INE (ENE y NENE)</t>
  </si>
  <si>
    <t>Fuente: CASEN</t>
  </si>
  <si>
    <t>Fuente: Sernageomin, Compendio Estadístico de Seguridad Minera</t>
  </si>
  <si>
    <t>Fuente: Sernageomin, Anuario de la Minería de Chile 2007</t>
  </si>
  <si>
    <t>Fuente: Sernageomin, Anuario de la Minería de Chile 2017</t>
  </si>
  <si>
    <t>O174</t>
  </si>
  <si>
    <t>O175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</si>
  <si>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</si>
  <si>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</si>
  <si>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</si>
  <si>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</si>
  <si>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</si>
  <si>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</si>
  <si>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</si>
  <si>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</si>
  <si>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</si>
  <si>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</si>
  <si>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</si>
  <si>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</si>
  <si>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</si>
  <si>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</si>
  <si>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</si>
  <si>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</si>
  <si>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</si>
  <si>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</si>
  <si>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t>O194</t>
  </si>
  <si>
    <t>O195</t>
  </si>
  <si>
    <t>O196</t>
  </si>
  <si>
    <t>O197</t>
  </si>
  <si>
    <t>O198</t>
  </si>
  <si>
    <t>O199</t>
  </si>
  <si>
    <t>O200</t>
  </si>
  <si>
    <t>O201</t>
  </si>
  <si>
    <t>O202</t>
  </si>
  <si>
    <t>O203</t>
  </si>
  <si>
    <t>O204</t>
  </si>
  <si>
    <t>O205</t>
  </si>
  <si>
    <t>O206</t>
  </si>
  <si>
    <t>O207</t>
  </si>
  <si>
    <t>O208</t>
  </si>
  <si>
    <t>O209</t>
  </si>
  <si>
    <t>O210</t>
  </si>
  <si>
    <t>O211</t>
  </si>
  <si>
    <t>O212</t>
  </si>
  <si>
    <t>O213</t>
  </si>
  <si>
    <t>O214</t>
  </si>
  <si>
    <t>O215</t>
  </si>
  <si>
    <t>O216</t>
  </si>
  <si>
    <t>O217</t>
  </si>
  <si>
    <t>O218</t>
  </si>
  <si>
    <t>O219</t>
  </si>
  <si>
    <t>O220</t>
  </si>
  <si>
    <t>O221</t>
  </si>
  <si>
    <t>O222</t>
  </si>
  <si>
    <t>Ocupados ENE</t>
  </si>
  <si>
    <t>Ocupados NENE</t>
  </si>
  <si>
    <t>Ocupados ENE Agro&amp;Pesca</t>
  </si>
  <si>
    <t>Ocupados NENE CIIU3 Agro</t>
  </si>
  <si>
    <t>Ocupados NENE CIIU3 Pesca</t>
  </si>
  <si>
    <t>Ocupados NENE CIIU4 Agro&amp;Pesca</t>
  </si>
  <si>
    <t>Ocupados ENE Minería</t>
  </si>
  <si>
    <t>Ocupados NENE CIIU3 Minería</t>
  </si>
  <si>
    <t>Ocupados NENE CIIU4 Minería</t>
  </si>
  <si>
    <t>Ocupados ENE Industria</t>
  </si>
  <si>
    <t>Ocupados NENE CIIU3 Industria</t>
  </si>
  <si>
    <t>Ocupados NENE CIIU4 Industria</t>
  </si>
  <si>
    <t>Ocupados ENE EGA</t>
  </si>
  <si>
    <t>Ocupados NENE CIIU3 EGA</t>
  </si>
  <si>
    <t>Ocupados NENE CIIU4 EG</t>
  </si>
  <si>
    <t>Ocupados NENE CIIU4 Aguas</t>
  </si>
  <si>
    <t>Ocupados ENE Construcción</t>
  </si>
  <si>
    <t>Ocupados NENE CIIU3 Construcción</t>
  </si>
  <si>
    <t>Ocupados NENE CIIU4 Construcción</t>
  </si>
  <si>
    <t xml:space="preserve">Ocupados ENE Comercio, Hoteles y Restaurantes </t>
  </si>
  <si>
    <t>Ocupados NENE CIIU3 Comercio</t>
  </si>
  <si>
    <t xml:space="preserve">Ocupados NENE CIIU3 Hoteles y Restaurantes </t>
  </si>
  <si>
    <t>Ocupados NENE CIIU4 Comercio</t>
  </si>
  <si>
    <t xml:space="preserve">Ocupados NENE CIIU4 Hoteles y Restaurantes </t>
  </si>
  <si>
    <t>Ocupados ENE Transporte y Comunicaciones</t>
  </si>
  <si>
    <t>Ocupados NENE CIIU3 Transporte y Comunicaciones</t>
  </si>
  <si>
    <t>Ocupados NENE CIIU4 Transporte</t>
  </si>
  <si>
    <t>Ocupados NENE CIIU4 Comunicaciones</t>
  </si>
  <si>
    <t>Ocupados ENE Servicios Financieros</t>
  </si>
  <si>
    <t>Ocupados ENE Servicios Comunales y Sociales</t>
  </si>
  <si>
    <t>Ocupados NENE CIIU3 Intermediación Financiera</t>
  </si>
  <si>
    <t>Ocupados NENE CIIU3 Acts. Inmobiliarias, Empresalirales y de Alquiler</t>
  </si>
  <si>
    <t>Ocupados NENE CIIU3 Adm. Pública</t>
  </si>
  <si>
    <t>Ocupados NENE CIIU3 Enseñanza</t>
  </si>
  <si>
    <t>Ocupados NENE CIIU3 Serv. Sociales y Salud</t>
  </si>
  <si>
    <t>Ocupados NENE CIIU3 Otras Acts. de Servicios</t>
  </si>
  <si>
    <t>Ocupados NENE CIIU3 Servicio Doméstico</t>
  </si>
  <si>
    <t>Ocupados NENE CIIU3 Orgs. Extraterritoriales</t>
  </si>
  <si>
    <t>Ocupados NENE CIIU4 Acts. Financieras y Seguros</t>
  </si>
  <si>
    <t>Ocupados NENE CIIU4 Acts. Inmobiliarias</t>
  </si>
  <si>
    <t>Ocupados NENE CIIU4 Acts. Profesionales, Científicas y Técnicas</t>
  </si>
  <si>
    <t>Ocupados NENE CIIU4 Servicios Administrativos y de Apoyo</t>
  </si>
  <si>
    <t>Ocupados NENE CIIU4 Administración Pública y Seguridad Social</t>
  </si>
  <si>
    <t>Ocupados NENE CIIU4 Enseñanza</t>
  </si>
  <si>
    <t>Ocupados NENE CIIU4 Salud y Asistencia Social</t>
  </si>
  <si>
    <t>Ocupados NENE CIIU4 Artes, Entretención y Recreación</t>
  </si>
  <si>
    <t>Ocupados NENE CIIU4 Otros Servicios</t>
  </si>
  <si>
    <t>Ocupados NENE CIIU4 Hogares como Empleadores</t>
  </si>
  <si>
    <t>Ocupados NENE CIIU4 Orgs. Extraterritoriales</t>
  </si>
  <si>
    <t>Ocupados</t>
  </si>
  <si>
    <t>Horas Trabajadas Anual</t>
  </si>
  <si>
    <t>Ajuste de Capital Humano</t>
  </si>
  <si>
    <t>Ocupados sin Minería</t>
  </si>
  <si>
    <t>Horas Trabajadas Anual sin Minería</t>
  </si>
  <si>
    <t>Ajuste de Capital Humano sin Minería</t>
  </si>
  <si>
    <t>Ocupados Agricultura, Caza y Pesca</t>
  </si>
  <si>
    <t>Horas Trabajadas Anual Agricultura, Caza y Pesca</t>
  </si>
  <si>
    <t>Ajuste de Capital Humano Agricultura, Caza y Pesca</t>
  </si>
  <si>
    <t>Ocupados Minería</t>
  </si>
  <si>
    <t>Horas Trabajadas Anual Minería</t>
  </si>
  <si>
    <t>Ajuste de Capital Humano Minería</t>
  </si>
  <si>
    <t>Ocupados Industria</t>
  </si>
  <si>
    <t>Horas Trabajadas Anual Industria</t>
  </si>
  <si>
    <t>Ajuste de Capital Humano Industria</t>
  </si>
  <si>
    <t>Ocupados EGA</t>
  </si>
  <si>
    <t>Horas Trabajadas Anual EGA</t>
  </si>
  <si>
    <t>Ajuste de Capital Humano EGA</t>
  </si>
  <si>
    <t>Ocupados Construcción</t>
  </si>
  <si>
    <t>Horas Trabajadas Anual Construcción</t>
  </si>
  <si>
    <t>Ajuste de Capital Humano Construcción</t>
  </si>
  <si>
    <t>Ocupados Comercio, Hoteles y Restaurantes</t>
  </si>
  <si>
    <t>Horas Trabajadas Anual Comercio, Hoteles y Restaurantes</t>
  </si>
  <si>
    <t>Ajuste de Capital Humano Comercio, Hoteles y Restaurantes</t>
  </si>
  <si>
    <t>Ocupados Transporte y Comunicaciones</t>
  </si>
  <si>
    <t>Horas Trabajadas Anual Transporte y Comunicaciones</t>
  </si>
  <si>
    <t>Ajuste de Capital Humano Transporte y Comunicaciones</t>
  </si>
  <si>
    <t>Ocupados Servicios</t>
  </si>
  <si>
    <t>Horas Trabajadas Anual Servicios</t>
  </si>
  <si>
    <t>Ajuste de Capital Humano Servicios</t>
  </si>
  <si>
    <t>Unidad: Miles de Horas</t>
  </si>
  <si>
    <t>Fuente: Elaboración propia, en base a metodología CNP</t>
  </si>
  <si>
    <t>Fuente: Sernageomin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</si>
  <si>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</si>
  <si>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</si>
  <si>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</si>
  <si>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</si>
  <si>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</si>
  <si>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</si>
  <si>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</si>
  <si>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</si>
  <si>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</si>
  <si>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</si>
  <si>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</si>
  <si>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</si>
  <si>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</si>
  <si>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</si>
  <si>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</si>
  <si>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</si>
  <si>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</si>
  <si>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</si>
  <si>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</si>
  <si>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</si>
  <si>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</si>
  <si>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</si>
  <si>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</si>
  <si>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</si>
  <si>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</si>
  <si>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</si>
  <si>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</si>
  <si>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</si>
  <si>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</si>
  <si>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</si>
  <si>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</si>
  <si>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</si>
  <si>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</si>
  <si>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</si>
  <si>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</si>
  <si>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</si>
  <si>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</si>
  <si>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</si>
  <si>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Ocupados NENE CIIU3 Agro&amp;Pesca</t>
  </si>
  <si>
    <t>Ocupados NENE CIIU4 EGA</t>
  </si>
  <si>
    <t xml:space="preserve">Ocupados NENE CIIU3 Comercio, Hoteles y Restaurantes </t>
  </si>
  <si>
    <t xml:space="preserve">Ocupados NENE CIIU4 Comercio, Hoteles y Restaurantes </t>
  </si>
  <si>
    <t>Ocupados NENE CIIU4 Transporte y Comunicaciones</t>
  </si>
  <si>
    <t>Ocupados ENE Servicios</t>
  </si>
  <si>
    <t>Ocupados NENE CIIU3 Servicios</t>
  </si>
  <si>
    <t>Ocupados NENE CIIU4 Servicios</t>
  </si>
  <si>
    <t xml:space="preserve">PRODUCTIVIDAD TOTAL DE FACTORES CHILE </t>
  </si>
  <si>
    <t>COMISIÓN NACIONAL DE PRODUCTIVIDAD - 2018</t>
  </si>
  <si>
    <t>1. Producto Interno Bruto (PIB)</t>
  </si>
  <si>
    <t>a. Series Originales</t>
  </si>
  <si>
    <t>Nombre</t>
  </si>
  <si>
    <t>Serie</t>
  </si>
  <si>
    <t>Uso en PTF</t>
  </si>
  <si>
    <t>Frecuencia</t>
  </si>
  <si>
    <t>Anual</t>
  </si>
  <si>
    <t>b. Series Construidas</t>
  </si>
  <si>
    <t>PIB</t>
  </si>
  <si>
    <t>PIB sin Minería</t>
  </si>
  <si>
    <t>PIB Agricultura</t>
  </si>
  <si>
    <t>PIB Minería</t>
  </si>
  <si>
    <t>PIB Industria</t>
  </si>
  <si>
    <t>PIB EGA</t>
  </si>
  <si>
    <t>PIB Construcción</t>
  </si>
  <si>
    <t>PIB Comercio</t>
  </si>
  <si>
    <t>PIB Transporte</t>
  </si>
  <si>
    <t>PIB Servicios</t>
  </si>
  <si>
    <t>2. Stock de Capital (K)</t>
  </si>
  <si>
    <t>Mensual</t>
  </si>
  <si>
    <t>Capital</t>
  </si>
  <si>
    <t>Capital sin Minería</t>
  </si>
  <si>
    <t>AJKA</t>
  </si>
  <si>
    <t>AJKD</t>
  </si>
  <si>
    <t>Capital Agricultura</t>
  </si>
  <si>
    <t>Capital Minería</t>
  </si>
  <si>
    <t>Capital Industria</t>
  </si>
  <si>
    <t>Capital EGA</t>
  </si>
  <si>
    <t>Capital Construcción</t>
  </si>
  <si>
    <t>Capital Comercio</t>
  </si>
  <si>
    <t>Capital Servicios</t>
  </si>
  <si>
    <t>Capital Transporte</t>
  </si>
  <si>
    <t>3. Empleo (L)</t>
  </si>
  <si>
    <t>Empleo</t>
  </si>
  <si>
    <t>Horas</t>
  </si>
  <si>
    <t>AJL</t>
  </si>
  <si>
    <t>Empleo sin Minería</t>
  </si>
  <si>
    <t>AJL sin Minería</t>
  </si>
  <si>
    <t>Horas sin Minería</t>
  </si>
  <si>
    <t>Empleo Agricultura</t>
  </si>
  <si>
    <t>Empleo Minería</t>
  </si>
  <si>
    <t>Empleo Industria</t>
  </si>
  <si>
    <t>Empleo EGA</t>
  </si>
  <si>
    <t>Empleo Construcción</t>
  </si>
  <si>
    <t>Horas Agricultura</t>
  </si>
  <si>
    <t>AJL Agricultura</t>
  </si>
  <si>
    <t>Horas Minería</t>
  </si>
  <si>
    <t>Horas Industria</t>
  </si>
  <si>
    <t>Horas Construcción</t>
  </si>
  <si>
    <t>AJL Minería</t>
  </si>
  <si>
    <t>AJL Industria</t>
  </si>
  <si>
    <t>AJL EGA</t>
  </si>
  <si>
    <t>AJL Construcción</t>
  </si>
  <si>
    <t>Empleo Servicios</t>
  </si>
  <si>
    <t>Horas Servicios</t>
  </si>
  <si>
    <t>AJL Servicios</t>
  </si>
  <si>
    <t>Horas Comercio</t>
  </si>
  <si>
    <t>AJL Comercio</t>
  </si>
  <si>
    <t>Empleo Comercio</t>
  </si>
  <si>
    <t>Empleo Transporte</t>
  </si>
  <si>
    <t>Horas Transporte</t>
  </si>
  <si>
    <t>AJL Transporte</t>
  </si>
  <si>
    <t>SIN MINERÍA</t>
  </si>
  <si>
    <t>AGRICULTURA, CAZA Y PESCA</t>
  </si>
  <si>
    <t>MINERÍA</t>
  </si>
  <si>
    <t>INDUSTRIA</t>
  </si>
  <si>
    <t>EGA</t>
  </si>
  <si>
    <t>CONSTRUCCIÓN</t>
  </si>
  <si>
    <t>COMERCIO, HOTELES y RESTAURANTES</t>
  </si>
  <si>
    <t>TRANSPORTE Y COMUNICACIONES</t>
  </si>
  <si>
    <t>SERVICIOS</t>
  </si>
  <si>
    <t>EMPLEO</t>
  </si>
  <si>
    <t>CAPITAL</t>
  </si>
  <si>
    <t>PTF (α=0.4)</t>
  </si>
  <si>
    <t>PTF (α=0.77)</t>
  </si>
  <si>
    <t>PTF (α=0.59)</t>
  </si>
  <si>
    <t>PTF (α=0.63)</t>
  </si>
  <si>
    <t>PTF (α=0.27)</t>
  </si>
  <si>
    <t>PTF (α=0.41)</t>
  </si>
  <si>
    <t>PTF (α=0.35)</t>
  </si>
  <si>
    <t>PIB Real</t>
  </si>
  <si>
    <t>Trabajadores</t>
  </si>
  <si>
    <t xml:space="preserve">Horas Anuales </t>
  </si>
  <si>
    <t>Ajuste Capital Humano</t>
  </si>
  <si>
    <t>Stock Neto</t>
  </si>
  <si>
    <t>Ajuste Uso Capital (CNP)</t>
  </si>
  <si>
    <t>Ajuste Uso Capital DIPRES</t>
  </si>
  <si>
    <t>Sin Ajustar</t>
  </si>
  <si>
    <t>Ajuste K CNP</t>
  </si>
  <si>
    <t>Ajuste K DIPRES</t>
  </si>
  <si>
    <t>Horas Anuales</t>
  </si>
  <si>
    <t>Periodo</t>
  </si>
  <si>
    <t>1991-1995</t>
  </si>
  <si>
    <t>1996-2000</t>
  </si>
  <si>
    <t>2001-2005</t>
  </si>
  <si>
    <t>2005-2010</t>
  </si>
  <si>
    <t>2011-2015</t>
  </si>
  <si>
    <t>PTF ECONOMÍA AGREGADA SIN MINERÍA</t>
  </si>
  <si>
    <t>PTF AgroPesca</t>
  </si>
  <si>
    <t>PTF Minería</t>
  </si>
  <si>
    <t>PTF Industria</t>
  </si>
  <si>
    <t>PTF EGA</t>
  </si>
  <si>
    <t>PTF Construcción</t>
  </si>
  <si>
    <t>PTF Comercio</t>
  </si>
  <si>
    <t>PTF Transporte</t>
  </si>
  <si>
    <t>PTF Servicios</t>
  </si>
  <si>
    <r>
      <t>PTF (</t>
    </r>
    <r>
      <rPr>
        <b/>
        <sz val="11"/>
        <color theme="1"/>
        <rFont val="Calibri"/>
        <family val="2"/>
      </rPr>
      <t>α=0.4849</t>
    </r>
    <r>
      <rPr>
        <b/>
        <sz val="11"/>
        <color theme="1"/>
        <rFont val="gobCL"/>
        <family val="3"/>
      </rPr>
      <t>)</t>
    </r>
  </si>
  <si>
    <r>
      <t>PTF (</t>
    </r>
    <r>
      <rPr>
        <b/>
        <sz val="11"/>
        <color theme="1"/>
        <rFont val="Calibri"/>
        <family val="2"/>
      </rPr>
      <t>α=0.445</t>
    </r>
    <r>
      <rPr>
        <b/>
        <sz val="11"/>
        <color theme="1"/>
        <rFont val="gobCL"/>
        <family val="3"/>
      </rPr>
      <t>)</t>
    </r>
  </si>
  <si>
    <t>PTF ECONOMÍA AGREGADA</t>
  </si>
  <si>
    <t>ECONOMÍA AGREGADA</t>
  </si>
  <si>
    <t>Estimación de cifras de PTF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</si>
</sst>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0.0"/>
    <numFmt numFmtId="165" formatCode="0.000"/>
    <numFmt numFmtId="166" formatCode="#,##0.000"/>
    <numFmt numFmtId="167" formatCode="0.0000"/>
    <numFmt numFmtId="168" formatCode="0.000000"/>
    <numFmt numFmtId="169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gobCL"/>
      <family val="3"/>
    </font>
    <font>
      <b/>
      <sz val="11"/>
      <color theme="1"/>
      <name val="gobCL"/>
      <family val="3"/>
    </font>
    <font>
      <sz val="10"/>
      <name val="Arial"/>
      <family val="2"/>
    </font>
    <font>
      <sz val="10"/>
      <name val="gobCL"/>
      <family val="3"/>
    </font>
    <font>
      <sz val="11"/>
      <color theme="1"/>
      <name val="Calibri"/>
      <family val="2"/>
      <scheme val="minor"/>
    </font>
    <font>
      <b/>
      <sz val="10"/>
      <color theme="1"/>
      <name val="gobCL"/>
      <family val="3"/>
    </font>
    <font>
      <sz val="10"/>
      <color theme="1"/>
      <name val="gobCL"/>
      <family val="3"/>
    </font>
    <font>
      <sz val="10"/>
      <color theme="1"/>
      <name val="Calibri"/>
      <family val="2"/>
      <scheme val="minor"/>
    </font>
    <font>
      <b/>
      <sz val="11"/>
      <name val="gobCL"/>
      <family val="3"/>
    </font>
    <font>
      <sz val="11"/>
      <name val="gobCL"/>
      <family val="3"/>
    </font>
    <font>
      <u/>
      <sz val="11"/>
      <color theme="10"/>
      <name val="Calibri"/>
      <family val="2"/>
      <scheme val="minor"/>
    </font>
    <font>
      <b/>
      <i/>
      <sz val="11"/>
      <color theme="1"/>
      <name val="gobCL"/>
      <family val="3"/>
    </font>
    <font>
      <b/>
      <sz val="11"/>
      <color theme="1"/>
      <name val="Calibri"/>
      <family val="2"/>
    </font>
    <font>
      <b/>
      <sz val="11"/>
      <color rgb="FFFF0000"/>
      <name val="gobCL"/>
      <family val="3"/>
    </font>
    <font>
      <b/>
      <u/>
      <sz val="11"/>
      <color theme="10"/>
      <name val="gobCL"/>
      <family val="3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4" borderId="0" xfId="0" applyFill="1"/>
    <xf numFmtId="0" fontId="0" fillId="4" borderId="0" xfId="0" applyFill="1" applyBorder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2" fillId="4" borderId="3" xfId="0" applyFont="1" applyFill="1" applyBorder="1"/>
    <xf numFmtId="0" fontId="12" fillId="4" borderId="0" xfId="0" applyFont="1" applyFill="1" applyBorder="1"/>
    <xf numFmtId="0" fontId="12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3" xfId="0" applyFont="1" applyFill="1" applyBorder="1"/>
    <xf numFmtId="0" fontId="1" fillId="4" borderId="6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 wrapText="1"/>
    </xf>
    <xf numFmtId="0" fontId="12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41" fontId="1" fillId="0" borderId="0" xfId="2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41" fontId="14" fillId="0" borderId="0" xfId="2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7" fontId="14" fillId="0" borderId="5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41" fontId="14" fillId="0" borderId="7" xfId="2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7" fontId="14" fillId="0" borderId="7" xfId="0" applyNumberFormat="1" applyFont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41" fontId="14" fillId="0" borderId="7" xfId="0" applyNumberFormat="1" applyFont="1" applyBorder="1"/>
    <xf numFmtId="41" fontId="1" fillId="0" borderId="7" xfId="2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9" fontId="1" fillId="0" borderId="0" xfId="3" applyNumberFormat="1" applyFont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9" fontId="1" fillId="0" borderId="7" xfId="3" applyNumberFormat="1" applyFont="1" applyBorder="1" applyAlignment="1">
      <alignment horizontal="center"/>
    </xf>
    <xf numFmtId="0" fontId="2" fillId="4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2" xfId="0" applyFont="1" applyFill="1" applyBorder="1"/>
    <xf numFmtId="0" fontId="2" fillId="4" borderId="1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15" fillId="3" borderId="0" xfId="4" applyFont="1" applyFill="1" applyAlignment="1">
      <alignment horizontal="center" wrapText="1"/>
    </xf>
    <xf numFmtId="0" fontId="2" fillId="0" borderId="2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2" fillId="4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3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0" borderId="3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5">
    <cellStyle name="Hipervínculo" xfId="4" builtinId="8"/>
    <cellStyle name="Millares [0]" xfId="2" builtinId="6"/>
    <cellStyle name="Normal" xfId="0" builtinId="0"/>
    <cellStyle name="Normal 2" xfId="1" xr:uid="{1DED07A8-CE2C-46FF-A4C4-8F793766481A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180975</xdr:rowOff>
    </xdr:from>
    <xdr:to>
      <xdr:col>6</xdr:col>
      <xdr:colOff>209550</xdr:colOff>
      <xdr:row>5</xdr:row>
      <xdr:rowOff>85725</xdr:rowOff>
    </xdr:to>
    <xdr:pic>
      <xdr:nvPicPr>
        <xdr:cNvPr id="2" name="Imagen 1" descr="Resultado de imagen para comisiÃ³n nacional de productividad">
          <a:extLst>
            <a:ext uri="{FF2B5EF4-FFF2-40B4-BE49-F238E27FC236}">
              <a16:creationId xmlns:a16="http://schemas.microsoft.com/office/drawing/2014/main" id="{83EDD427-4054-45F9-BD90-E9034E65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180975"/>
          <a:ext cx="22288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D7AA8-803C-4CF4-A38D-6722057B45B5}">
  <dimension ref="B3:M208"/>
  <sheetViews>
    <sheetView tabSelected="1" workbookViewId="0">
      <selection activeCell="B3" sqref="B3:C3"/>
    </sheetView>
  </sheetViews>
  <sheetFormatPr baseColWidth="10" defaultRowHeight="16.5" x14ac:dyDescent="0.35"/>
  <cols>
    <col min="1" max="1" width="11.42578125" style="29"/>
    <col min="2" max="2" width="5.85546875" style="29" bestFit="1" customWidth="1"/>
    <col min="3" max="3" width="99.42578125" style="29" bestFit="1" customWidth="1"/>
    <col min="4" max="4" width="11" style="29" bestFit="1" customWidth="1"/>
    <col min="5" max="5" width="16.42578125" style="29" bestFit="1" customWidth="1"/>
    <col min="6" max="6" width="6.85546875" style="55" bestFit="1" customWidth="1"/>
    <col min="7" max="7" width="90" style="29" bestFit="1" customWidth="1"/>
    <col min="8" max="8" width="11.42578125" style="51"/>
    <col min="9" max="9" width="19.140625" style="63" bestFit="1" customWidth="1"/>
    <col min="10" max="10" width="11.42578125" style="29"/>
    <col min="11" max="11" width="63.7109375" style="29" bestFit="1" customWidth="1"/>
    <col min="12" max="12" width="11.42578125" style="51"/>
    <col min="13" max="13" width="19.7109375" style="51" bestFit="1" customWidth="1"/>
    <col min="14" max="16384" width="11.42578125" style="29"/>
  </cols>
  <sheetData>
    <row r="3" spans="2:13" ht="16.5" customHeight="1" x14ac:dyDescent="0.35">
      <c r="B3" s="104" t="s">
        <v>914</v>
      </c>
      <c r="C3" s="104"/>
      <c r="D3" s="33"/>
      <c r="E3" s="33"/>
      <c r="F3" s="56"/>
    </row>
    <row r="4" spans="2:13" ht="16.5" customHeight="1" x14ac:dyDescent="0.35">
      <c r="B4" s="105" t="s">
        <v>915</v>
      </c>
      <c r="C4" s="105"/>
      <c r="D4" s="33"/>
      <c r="E4" s="33"/>
      <c r="F4" s="56"/>
    </row>
    <row r="5" spans="2:13" ht="16.5" customHeight="1" x14ac:dyDescent="0.35">
      <c r="B5" s="111" t="s">
        <v>1026</v>
      </c>
      <c r="C5" s="111"/>
      <c r="D5" s="33"/>
      <c r="E5" s="33"/>
      <c r="F5" s="56"/>
    </row>
    <row r="6" spans="2:13" ht="17.25" thickBot="1" x14ac:dyDescent="0.4"/>
    <row r="7" spans="2:13" x14ac:dyDescent="0.35">
      <c r="B7" s="115" t="s">
        <v>916</v>
      </c>
      <c r="C7" s="116"/>
      <c r="D7" s="116"/>
      <c r="E7" s="117"/>
      <c r="F7" s="115" t="s">
        <v>934</v>
      </c>
      <c r="G7" s="116"/>
      <c r="H7" s="116"/>
      <c r="I7" s="116"/>
      <c r="J7" s="115" t="s">
        <v>948</v>
      </c>
      <c r="K7" s="116"/>
      <c r="L7" s="116"/>
      <c r="M7" s="117"/>
    </row>
    <row r="8" spans="2:13" x14ac:dyDescent="0.35">
      <c r="B8" s="121" t="s">
        <v>917</v>
      </c>
      <c r="C8" s="122"/>
      <c r="D8" s="122"/>
      <c r="E8" s="123"/>
      <c r="F8" s="109" t="s">
        <v>917</v>
      </c>
      <c r="G8" s="110"/>
      <c r="H8" s="102"/>
      <c r="I8" s="102"/>
      <c r="J8" s="118" t="s">
        <v>917</v>
      </c>
      <c r="K8" s="119"/>
      <c r="L8" s="119"/>
      <c r="M8" s="120"/>
    </row>
    <row r="9" spans="2:13" x14ac:dyDescent="0.35">
      <c r="B9" s="38" t="s">
        <v>919</v>
      </c>
      <c r="C9" s="39" t="s">
        <v>918</v>
      </c>
      <c r="D9" s="39" t="s">
        <v>921</v>
      </c>
      <c r="E9" s="40" t="s">
        <v>920</v>
      </c>
      <c r="F9" s="57" t="s">
        <v>919</v>
      </c>
      <c r="G9" s="39" t="s">
        <v>918</v>
      </c>
      <c r="H9" s="52" t="s">
        <v>921</v>
      </c>
      <c r="I9" s="52" t="s">
        <v>920</v>
      </c>
      <c r="J9" s="57" t="s">
        <v>919</v>
      </c>
      <c r="K9" s="39" t="s">
        <v>918</v>
      </c>
      <c r="L9" s="52" t="s">
        <v>921</v>
      </c>
      <c r="M9" s="40" t="s">
        <v>920</v>
      </c>
    </row>
    <row r="10" spans="2:13" s="30" customFormat="1" x14ac:dyDescent="0.35">
      <c r="B10" s="41" t="s">
        <v>1</v>
      </c>
      <c r="C10" s="31" t="s">
        <v>36</v>
      </c>
      <c r="D10" s="32" t="s">
        <v>922</v>
      </c>
      <c r="E10" s="42"/>
      <c r="F10" s="58" t="s">
        <v>158</v>
      </c>
      <c r="G10" s="31" t="s">
        <v>185</v>
      </c>
      <c r="H10" s="53" t="s">
        <v>922</v>
      </c>
      <c r="I10" s="53"/>
      <c r="J10" s="48" t="s">
        <v>589</v>
      </c>
      <c r="K10" s="31" t="s">
        <v>692</v>
      </c>
      <c r="L10" s="53" t="s">
        <v>922</v>
      </c>
      <c r="M10" s="36"/>
    </row>
    <row r="11" spans="2:13" s="30" customFormat="1" x14ac:dyDescent="0.35">
      <c r="B11" s="41" t="s">
        <v>2</v>
      </c>
      <c r="C11" s="31" t="s">
        <v>37</v>
      </c>
      <c r="D11" s="32" t="s">
        <v>922</v>
      </c>
      <c r="E11" s="42"/>
      <c r="F11" s="58" t="s">
        <v>159</v>
      </c>
      <c r="G11" s="31" t="s">
        <v>187</v>
      </c>
      <c r="H11" s="53" t="s">
        <v>922</v>
      </c>
      <c r="I11" s="53"/>
      <c r="J11" s="48" t="s">
        <v>590</v>
      </c>
      <c r="K11" s="31" t="s">
        <v>693</v>
      </c>
      <c r="L11" s="53" t="s">
        <v>922</v>
      </c>
      <c r="M11" s="36"/>
    </row>
    <row r="12" spans="2:13" s="30" customFormat="1" x14ac:dyDescent="0.35">
      <c r="B12" s="41" t="s">
        <v>3</v>
      </c>
      <c r="C12" s="31" t="s">
        <v>41</v>
      </c>
      <c r="D12" s="32" t="s">
        <v>922</v>
      </c>
      <c r="E12" s="42"/>
      <c r="F12" s="58" t="s">
        <v>160</v>
      </c>
      <c r="G12" s="31" t="s">
        <v>189</v>
      </c>
      <c r="H12" s="53" t="s">
        <v>922</v>
      </c>
      <c r="I12" s="53"/>
      <c r="J12" s="48" t="s">
        <v>591</v>
      </c>
      <c r="K12" s="31" t="s">
        <v>694</v>
      </c>
      <c r="L12" s="53" t="s">
        <v>922</v>
      </c>
      <c r="M12" s="36"/>
    </row>
    <row r="13" spans="2:13" s="30" customFormat="1" x14ac:dyDescent="0.35">
      <c r="B13" s="41" t="s">
        <v>4</v>
      </c>
      <c r="C13" s="31" t="s">
        <v>42</v>
      </c>
      <c r="D13" s="32" t="s">
        <v>922</v>
      </c>
      <c r="E13" s="42"/>
      <c r="F13" s="58" t="s">
        <v>161</v>
      </c>
      <c r="G13" s="31" t="s">
        <v>190</v>
      </c>
      <c r="H13" s="53" t="s">
        <v>922</v>
      </c>
      <c r="I13" s="53"/>
      <c r="J13" s="48" t="s">
        <v>592</v>
      </c>
      <c r="K13" s="31" t="s">
        <v>695</v>
      </c>
      <c r="L13" s="53" t="s">
        <v>922</v>
      </c>
      <c r="M13" s="36"/>
    </row>
    <row r="14" spans="2:13" s="30" customFormat="1" x14ac:dyDescent="0.35">
      <c r="B14" s="41" t="s">
        <v>5</v>
      </c>
      <c r="C14" s="31" t="s">
        <v>43</v>
      </c>
      <c r="D14" s="32" t="s">
        <v>922</v>
      </c>
      <c r="E14" s="42"/>
      <c r="F14" s="58" t="s">
        <v>162</v>
      </c>
      <c r="G14" s="31" t="s">
        <v>193</v>
      </c>
      <c r="H14" s="53" t="s">
        <v>922</v>
      </c>
      <c r="I14" s="53"/>
      <c r="J14" s="48" t="s">
        <v>593</v>
      </c>
      <c r="K14" s="31" t="s">
        <v>696</v>
      </c>
      <c r="L14" s="53" t="s">
        <v>922</v>
      </c>
      <c r="M14" s="36"/>
    </row>
    <row r="15" spans="2:13" s="30" customFormat="1" x14ac:dyDescent="0.35">
      <c r="B15" s="41" t="s">
        <v>6</v>
      </c>
      <c r="C15" s="31" t="s">
        <v>45</v>
      </c>
      <c r="D15" s="32" t="s">
        <v>922</v>
      </c>
      <c r="E15" s="42"/>
      <c r="F15" s="58" t="s">
        <v>163</v>
      </c>
      <c r="G15" s="31" t="s">
        <v>194</v>
      </c>
      <c r="H15" s="53" t="s">
        <v>922</v>
      </c>
      <c r="I15" s="53"/>
      <c r="J15" s="48" t="s">
        <v>594</v>
      </c>
      <c r="K15" s="31" t="s">
        <v>697</v>
      </c>
      <c r="L15" s="53" t="s">
        <v>922</v>
      </c>
      <c r="M15" s="36"/>
    </row>
    <row r="16" spans="2:13" s="30" customFormat="1" x14ac:dyDescent="0.35">
      <c r="B16" s="41" t="s">
        <v>7</v>
      </c>
      <c r="C16" s="31" t="s">
        <v>46</v>
      </c>
      <c r="D16" s="32" t="s">
        <v>922</v>
      </c>
      <c r="E16" s="42"/>
      <c r="F16" s="58" t="s">
        <v>164</v>
      </c>
      <c r="G16" s="31" t="s">
        <v>195</v>
      </c>
      <c r="H16" s="53" t="s">
        <v>922</v>
      </c>
      <c r="I16" s="53"/>
      <c r="J16" s="48" t="s">
        <v>595</v>
      </c>
      <c r="K16" s="31" t="s">
        <v>698</v>
      </c>
      <c r="L16" s="53" t="s">
        <v>922</v>
      </c>
      <c r="M16" s="36"/>
    </row>
    <row r="17" spans="2:13" s="30" customFormat="1" x14ac:dyDescent="0.35">
      <c r="B17" s="41" t="s">
        <v>8</v>
      </c>
      <c r="C17" s="31" t="s">
        <v>48</v>
      </c>
      <c r="D17" s="32" t="s">
        <v>922</v>
      </c>
      <c r="E17" s="42"/>
      <c r="F17" s="58" t="s">
        <v>165</v>
      </c>
      <c r="G17" s="31" t="s">
        <v>196</v>
      </c>
      <c r="H17" s="53" t="s">
        <v>922</v>
      </c>
      <c r="I17" s="53"/>
      <c r="J17" s="48" t="s">
        <v>596</v>
      </c>
      <c r="K17" s="31" t="s">
        <v>699</v>
      </c>
      <c r="L17" s="53" t="s">
        <v>922</v>
      </c>
      <c r="M17" s="36"/>
    </row>
    <row r="18" spans="2:13" s="30" customFormat="1" x14ac:dyDescent="0.35">
      <c r="B18" s="41" t="s">
        <v>9</v>
      </c>
      <c r="C18" s="31" t="s">
        <v>49</v>
      </c>
      <c r="D18" s="32" t="s">
        <v>922</v>
      </c>
      <c r="E18" s="42"/>
      <c r="F18" s="58" t="s">
        <v>166</v>
      </c>
      <c r="G18" s="31" t="s">
        <v>197</v>
      </c>
      <c r="H18" s="53" t="s">
        <v>922</v>
      </c>
      <c r="I18" s="53"/>
      <c r="J18" s="48" t="s">
        <v>597</v>
      </c>
      <c r="K18" s="31" t="s">
        <v>700</v>
      </c>
      <c r="L18" s="53" t="s">
        <v>922</v>
      </c>
      <c r="M18" s="36"/>
    </row>
    <row r="19" spans="2:13" s="30" customFormat="1" x14ac:dyDescent="0.35">
      <c r="B19" s="41" t="s">
        <v>10</v>
      </c>
      <c r="C19" s="31" t="s">
        <v>50</v>
      </c>
      <c r="D19" s="32" t="s">
        <v>922</v>
      </c>
      <c r="E19" s="42"/>
      <c r="F19" s="58" t="s">
        <v>167</v>
      </c>
      <c r="G19" s="31" t="s">
        <v>198</v>
      </c>
      <c r="H19" s="53" t="s">
        <v>922</v>
      </c>
      <c r="I19" s="53"/>
      <c r="J19" s="48" t="s">
        <v>598</v>
      </c>
      <c r="K19" s="31" t="s">
        <v>701</v>
      </c>
      <c r="L19" s="53" t="s">
        <v>922</v>
      </c>
      <c r="M19" s="36"/>
    </row>
    <row r="20" spans="2:13" s="30" customFormat="1" x14ac:dyDescent="0.35">
      <c r="B20" s="41" t="s">
        <v>11</v>
      </c>
      <c r="C20" s="31" t="s">
        <v>51</v>
      </c>
      <c r="D20" s="32" t="s">
        <v>922</v>
      </c>
      <c r="E20" s="42"/>
      <c r="F20" s="58" t="s">
        <v>168</v>
      </c>
      <c r="G20" s="31" t="s">
        <v>199</v>
      </c>
      <c r="H20" s="53" t="s">
        <v>922</v>
      </c>
      <c r="I20" s="53"/>
      <c r="J20" s="48" t="s">
        <v>599</v>
      </c>
      <c r="K20" s="31" t="s">
        <v>702</v>
      </c>
      <c r="L20" s="53" t="s">
        <v>922</v>
      </c>
      <c r="M20" s="36"/>
    </row>
    <row r="21" spans="2:13" s="30" customFormat="1" x14ac:dyDescent="0.35">
      <c r="B21" s="41" t="s">
        <v>12</v>
      </c>
      <c r="C21" s="31" t="s">
        <v>52</v>
      </c>
      <c r="D21" s="32" t="s">
        <v>922</v>
      </c>
      <c r="E21" s="42"/>
      <c r="F21" s="58" t="s">
        <v>169</v>
      </c>
      <c r="G21" s="31" t="s">
        <v>207</v>
      </c>
      <c r="H21" s="53" t="s">
        <v>922</v>
      </c>
      <c r="I21" s="53"/>
      <c r="J21" s="48" t="s">
        <v>600</v>
      </c>
      <c r="K21" s="31" t="s">
        <v>703</v>
      </c>
      <c r="L21" s="53" t="s">
        <v>922</v>
      </c>
      <c r="M21" s="36"/>
    </row>
    <row r="22" spans="2:13" s="30" customFormat="1" x14ac:dyDescent="0.35">
      <c r="B22" s="41" t="s">
        <v>13</v>
      </c>
      <c r="C22" s="31" t="s">
        <v>53</v>
      </c>
      <c r="D22" s="32" t="s">
        <v>922</v>
      </c>
      <c r="E22" s="42"/>
      <c r="F22" s="58" t="s">
        <v>170</v>
      </c>
      <c r="G22" s="31" t="s">
        <v>208</v>
      </c>
      <c r="H22" s="53" t="s">
        <v>922</v>
      </c>
      <c r="I22" s="53"/>
      <c r="J22" s="48" t="s">
        <v>601</v>
      </c>
      <c r="K22" s="31" t="s">
        <v>704</v>
      </c>
      <c r="L22" s="53" t="s">
        <v>922</v>
      </c>
      <c r="M22" s="36"/>
    </row>
    <row r="23" spans="2:13" s="30" customFormat="1" x14ac:dyDescent="0.35">
      <c r="B23" s="41" t="s">
        <v>14</v>
      </c>
      <c r="C23" s="31" t="s">
        <v>54</v>
      </c>
      <c r="D23" s="32" t="s">
        <v>922</v>
      </c>
      <c r="E23" s="42"/>
      <c r="F23" s="58" t="s">
        <v>171</v>
      </c>
      <c r="G23" s="31" t="s">
        <v>209</v>
      </c>
      <c r="H23" s="53" t="s">
        <v>922</v>
      </c>
      <c r="I23" s="53"/>
      <c r="J23" s="48" t="s">
        <v>602</v>
      </c>
      <c r="K23" s="31" t="s">
        <v>705</v>
      </c>
      <c r="L23" s="53" t="s">
        <v>922</v>
      </c>
      <c r="M23" s="36"/>
    </row>
    <row r="24" spans="2:13" s="30" customFormat="1" x14ac:dyDescent="0.35">
      <c r="B24" s="41" t="s">
        <v>15</v>
      </c>
      <c r="C24" s="31" t="s">
        <v>55</v>
      </c>
      <c r="D24" s="32" t="s">
        <v>922</v>
      </c>
      <c r="E24" s="42"/>
      <c r="F24" s="58" t="s">
        <v>172</v>
      </c>
      <c r="G24" s="31" t="s">
        <v>210</v>
      </c>
      <c r="H24" s="53" t="s">
        <v>922</v>
      </c>
      <c r="I24" s="53"/>
      <c r="J24" s="48" t="s">
        <v>603</v>
      </c>
      <c r="K24" s="31" t="s">
        <v>706</v>
      </c>
      <c r="L24" s="53" t="s">
        <v>922</v>
      </c>
      <c r="M24" s="36"/>
    </row>
    <row r="25" spans="2:13" s="30" customFormat="1" x14ac:dyDescent="0.35">
      <c r="B25" s="41" t="s">
        <v>16</v>
      </c>
      <c r="C25" s="31" t="s">
        <v>56</v>
      </c>
      <c r="D25" s="32" t="s">
        <v>922</v>
      </c>
      <c r="E25" s="42"/>
      <c r="F25" s="58" t="s">
        <v>173</v>
      </c>
      <c r="G25" s="31" t="s">
        <v>211</v>
      </c>
      <c r="H25" s="53" t="s">
        <v>922</v>
      </c>
      <c r="I25" s="53"/>
      <c r="J25" s="48" t="s">
        <v>604</v>
      </c>
      <c r="K25" s="31" t="s">
        <v>707</v>
      </c>
      <c r="L25" s="53" t="s">
        <v>922</v>
      </c>
      <c r="M25" s="36"/>
    </row>
    <row r="26" spans="2:13" s="30" customFormat="1" x14ac:dyDescent="0.35">
      <c r="B26" s="41" t="s">
        <v>17</v>
      </c>
      <c r="C26" s="31" t="s">
        <v>57</v>
      </c>
      <c r="D26" s="32" t="s">
        <v>922</v>
      </c>
      <c r="E26" s="42"/>
      <c r="F26" s="58" t="s">
        <v>174</v>
      </c>
      <c r="G26" s="31" t="s">
        <v>212</v>
      </c>
      <c r="H26" s="53" t="s">
        <v>922</v>
      </c>
      <c r="I26" s="53"/>
      <c r="J26" s="48" t="s">
        <v>605</v>
      </c>
      <c r="K26" s="31" t="s">
        <v>698</v>
      </c>
      <c r="L26" s="53" t="s">
        <v>922</v>
      </c>
      <c r="M26" s="36"/>
    </row>
    <row r="27" spans="2:13" s="30" customFormat="1" x14ac:dyDescent="0.35">
      <c r="B27" s="41" t="s">
        <v>18</v>
      </c>
      <c r="C27" s="31" t="s">
        <v>58</v>
      </c>
      <c r="D27" s="32" t="s">
        <v>922</v>
      </c>
      <c r="E27" s="42"/>
      <c r="F27" s="58" t="s">
        <v>175</v>
      </c>
      <c r="G27" s="31" t="s">
        <v>213</v>
      </c>
      <c r="H27" s="53" t="s">
        <v>922</v>
      </c>
      <c r="I27" s="53"/>
      <c r="J27" s="48" t="s">
        <v>606</v>
      </c>
      <c r="K27" s="31" t="s">
        <v>699</v>
      </c>
      <c r="L27" s="53" t="s">
        <v>922</v>
      </c>
      <c r="M27" s="36"/>
    </row>
    <row r="28" spans="2:13" s="30" customFormat="1" x14ac:dyDescent="0.35">
      <c r="B28" s="41" t="s">
        <v>19</v>
      </c>
      <c r="C28" s="31" t="s">
        <v>59</v>
      </c>
      <c r="D28" s="32" t="s">
        <v>922</v>
      </c>
      <c r="E28" s="42"/>
      <c r="F28" s="58" t="s">
        <v>176</v>
      </c>
      <c r="G28" s="31" t="s">
        <v>214</v>
      </c>
      <c r="H28" s="53" t="s">
        <v>922</v>
      </c>
      <c r="I28" s="53"/>
      <c r="J28" s="48" t="s">
        <v>607</v>
      </c>
      <c r="K28" s="31" t="s">
        <v>700</v>
      </c>
      <c r="L28" s="53" t="s">
        <v>922</v>
      </c>
      <c r="M28" s="36"/>
    </row>
    <row r="29" spans="2:13" s="30" customFormat="1" x14ac:dyDescent="0.35">
      <c r="B29" s="41" t="s">
        <v>20</v>
      </c>
      <c r="C29" s="31" t="s">
        <v>60</v>
      </c>
      <c r="D29" s="32" t="s">
        <v>922</v>
      </c>
      <c r="E29" s="42"/>
      <c r="F29" s="58" t="s">
        <v>177</v>
      </c>
      <c r="G29" s="31" t="s">
        <v>215</v>
      </c>
      <c r="H29" s="53" t="s">
        <v>922</v>
      </c>
      <c r="I29" s="53"/>
      <c r="J29" s="48" t="s">
        <v>608</v>
      </c>
      <c r="K29" s="31" t="s">
        <v>701</v>
      </c>
      <c r="L29" s="53" t="s">
        <v>922</v>
      </c>
      <c r="M29" s="36"/>
    </row>
    <row r="30" spans="2:13" s="30" customFormat="1" x14ac:dyDescent="0.35">
      <c r="B30" s="41" t="s">
        <v>21</v>
      </c>
      <c r="C30" s="31" t="s">
        <v>61</v>
      </c>
      <c r="D30" s="32" t="s">
        <v>922</v>
      </c>
      <c r="E30" s="42"/>
      <c r="F30" s="58" t="s">
        <v>178</v>
      </c>
      <c r="G30" s="31" t="s">
        <v>216</v>
      </c>
      <c r="H30" s="53" t="s">
        <v>922</v>
      </c>
      <c r="I30" s="53"/>
      <c r="J30" s="48" t="s">
        <v>609</v>
      </c>
      <c r="K30" s="31" t="s">
        <v>708</v>
      </c>
      <c r="L30" s="53" t="s">
        <v>922</v>
      </c>
      <c r="M30" s="36"/>
    </row>
    <row r="31" spans="2:13" s="30" customFormat="1" x14ac:dyDescent="0.35">
      <c r="B31" s="41" t="s">
        <v>22</v>
      </c>
      <c r="C31" s="31" t="s">
        <v>62</v>
      </c>
      <c r="D31" s="32" t="s">
        <v>922</v>
      </c>
      <c r="E31" s="42"/>
      <c r="F31" s="58" t="s">
        <v>179</v>
      </c>
      <c r="G31" s="31" t="s">
        <v>217</v>
      </c>
      <c r="H31" s="53" t="s">
        <v>922</v>
      </c>
      <c r="I31" s="53"/>
      <c r="J31" s="48" t="s">
        <v>610</v>
      </c>
      <c r="K31" s="31" t="s">
        <v>709</v>
      </c>
      <c r="L31" s="53" t="s">
        <v>922</v>
      </c>
      <c r="M31" s="36"/>
    </row>
    <row r="32" spans="2:13" s="30" customFormat="1" x14ac:dyDescent="0.35">
      <c r="B32" s="41" t="s">
        <v>23</v>
      </c>
      <c r="C32" s="31" t="s">
        <v>63</v>
      </c>
      <c r="D32" s="32" t="s">
        <v>922</v>
      </c>
      <c r="E32" s="42"/>
      <c r="F32" s="58" t="s">
        <v>180</v>
      </c>
      <c r="G32" s="31" t="s">
        <v>218</v>
      </c>
      <c r="H32" s="53" t="s">
        <v>922</v>
      </c>
      <c r="I32" s="53"/>
      <c r="J32" s="48" t="s">
        <v>611</v>
      </c>
      <c r="K32" s="31" t="s">
        <v>710</v>
      </c>
      <c r="L32" s="53" t="s">
        <v>922</v>
      </c>
      <c r="M32" s="36"/>
    </row>
    <row r="33" spans="2:13" s="30" customFormat="1" x14ac:dyDescent="0.35">
      <c r="B33" s="41" t="s">
        <v>24</v>
      </c>
      <c r="C33" s="31" t="s">
        <v>64</v>
      </c>
      <c r="D33" s="32" t="s">
        <v>922</v>
      </c>
      <c r="E33" s="42"/>
      <c r="F33" s="58" t="s">
        <v>181</v>
      </c>
      <c r="G33" s="31" t="s">
        <v>219</v>
      </c>
      <c r="H33" s="53" t="s">
        <v>922</v>
      </c>
      <c r="I33" s="53"/>
      <c r="J33" s="48" t="s">
        <v>612</v>
      </c>
      <c r="K33" s="31" t="s">
        <v>711</v>
      </c>
      <c r="L33" s="53" t="s">
        <v>922</v>
      </c>
      <c r="M33" s="36"/>
    </row>
    <row r="34" spans="2:13" s="30" customFormat="1" x14ac:dyDescent="0.35">
      <c r="B34" s="41" t="s">
        <v>25</v>
      </c>
      <c r="C34" s="31" t="s">
        <v>65</v>
      </c>
      <c r="D34" s="32" t="s">
        <v>922</v>
      </c>
      <c r="E34" s="42"/>
      <c r="F34" s="58" t="s">
        <v>182</v>
      </c>
      <c r="G34" s="31" t="s">
        <v>220</v>
      </c>
      <c r="H34" s="53" t="s">
        <v>922</v>
      </c>
      <c r="I34" s="53"/>
      <c r="J34" s="48" t="s">
        <v>613</v>
      </c>
      <c r="K34" s="31" t="s">
        <v>696</v>
      </c>
      <c r="L34" s="53" t="s">
        <v>922</v>
      </c>
      <c r="M34" s="36"/>
    </row>
    <row r="35" spans="2:13" s="30" customFormat="1" x14ac:dyDescent="0.35">
      <c r="B35" s="41" t="s">
        <v>26</v>
      </c>
      <c r="C35" s="31" t="s">
        <v>66</v>
      </c>
      <c r="D35" s="32" t="s">
        <v>922</v>
      </c>
      <c r="E35" s="42"/>
      <c r="F35" s="58" t="s">
        <v>183</v>
      </c>
      <c r="G35" s="31" t="s">
        <v>221</v>
      </c>
      <c r="H35" s="53" t="s">
        <v>922</v>
      </c>
      <c r="I35" s="53"/>
      <c r="J35" s="48" t="s">
        <v>614</v>
      </c>
      <c r="K35" s="31" t="s">
        <v>712</v>
      </c>
      <c r="L35" s="53" t="s">
        <v>922</v>
      </c>
      <c r="M35" s="36"/>
    </row>
    <row r="36" spans="2:13" s="30" customFormat="1" x14ac:dyDescent="0.35">
      <c r="B36" s="41" t="s">
        <v>27</v>
      </c>
      <c r="C36" s="31" t="s">
        <v>67</v>
      </c>
      <c r="D36" s="32" t="s">
        <v>922</v>
      </c>
      <c r="E36" s="42"/>
      <c r="F36" s="58" t="s">
        <v>184</v>
      </c>
      <c r="G36" s="31" t="s">
        <v>222</v>
      </c>
      <c r="H36" s="53" t="s">
        <v>922</v>
      </c>
      <c r="I36" s="53"/>
      <c r="J36" s="48" t="s">
        <v>615</v>
      </c>
      <c r="K36" s="31" t="s">
        <v>698</v>
      </c>
      <c r="L36" s="53" t="s">
        <v>922</v>
      </c>
      <c r="M36" s="36"/>
    </row>
    <row r="37" spans="2:13" s="30" customFormat="1" x14ac:dyDescent="0.35">
      <c r="B37" s="41" t="s">
        <v>28</v>
      </c>
      <c r="C37" s="31" t="s">
        <v>68</v>
      </c>
      <c r="D37" s="32" t="s">
        <v>922</v>
      </c>
      <c r="E37" s="42"/>
      <c r="F37" s="59" t="s">
        <v>560</v>
      </c>
      <c r="G37" s="47" t="s">
        <v>576</v>
      </c>
      <c r="H37" s="53" t="s">
        <v>935</v>
      </c>
      <c r="I37" s="53"/>
      <c r="J37" s="48" t="s">
        <v>616</v>
      </c>
      <c r="K37" s="31" t="s">
        <v>699</v>
      </c>
      <c r="L37" s="53" t="s">
        <v>922</v>
      </c>
      <c r="M37" s="36"/>
    </row>
    <row r="38" spans="2:13" s="30" customFormat="1" x14ac:dyDescent="0.35">
      <c r="B38" s="41" t="s">
        <v>29</v>
      </c>
      <c r="C38" s="31" t="s">
        <v>69</v>
      </c>
      <c r="D38" s="32" t="s">
        <v>922</v>
      </c>
      <c r="E38" s="42"/>
      <c r="F38" s="59" t="s">
        <v>561</v>
      </c>
      <c r="G38" s="47" t="s">
        <v>577</v>
      </c>
      <c r="H38" s="53" t="s">
        <v>935</v>
      </c>
      <c r="I38" s="53"/>
      <c r="J38" s="48" t="s">
        <v>617</v>
      </c>
      <c r="K38" s="31" t="s">
        <v>700</v>
      </c>
      <c r="L38" s="53" t="s">
        <v>922</v>
      </c>
      <c r="M38" s="36"/>
    </row>
    <row r="39" spans="2:13" s="30" customFormat="1" x14ac:dyDescent="0.35">
      <c r="B39" s="41" t="s">
        <v>30</v>
      </c>
      <c r="C39" s="31" t="s">
        <v>70</v>
      </c>
      <c r="D39" s="32" t="s">
        <v>922</v>
      </c>
      <c r="E39" s="42"/>
      <c r="F39" s="59" t="s">
        <v>562</v>
      </c>
      <c r="G39" s="31" t="s">
        <v>569</v>
      </c>
      <c r="H39" s="53" t="s">
        <v>935</v>
      </c>
      <c r="I39" s="53"/>
      <c r="J39" s="48" t="s">
        <v>618</v>
      </c>
      <c r="K39" s="31" t="s">
        <v>701</v>
      </c>
      <c r="L39" s="53" t="s">
        <v>922</v>
      </c>
      <c r="M39" s="36"/>
    </row>
    <row r="40" spans="2:13" s="30" customFormat="1" x14ac:dyDescent="0.35">
      <c r="B40" s="41" t="s">
        <v>31</v>
      </c>
      <c r="C40" s="31" t="s">
        <v>71</v>
      </c>
      <c r="D40" s="32" t="s">
        <v>922</v>
      </c>
      <c r="E40" s="42"/>
      <c r="F40" s="59" t="s">
        <v>563</v>
      </c>
      <c r="G40" s="31" t="s">
        <v>570</v>
      </c>
      <c r="H40" s="53" t="s">
        <v>935</v>
      </c>
      <c r="I40" s="53"/>
      <c r="J40" s="48" t="s">
        <v>619</v>
      </c>
      <c r="K40" s="31" t="s">
        <v>713</v>
      </c>
      <c r="L40" s="53" t="s">
        <v>922</v>
      </c>
      <c r="M40" s="36"/>
    </row>
    <row r="41" spans="2:13" s="30" customFormat="1" x14ac:dyDescent="0.35">
      <c r="B41" s="41" t="s">
        <v>32</v>
      </c>
      <c r="C41" s="31" t="s">
        <v>72</v>
      </c>
      <c r="D41" s="32" t="s">
        <v>922</v>
      </c>
      <c r="E41" s="42"/>
      <c r="F41" s="59" t="s">
        <v>564</v>
      </c>
      <c r="G41" s="31" t="s">
        <v>571</v>
      </c>
      <c r="H41" s="53" t="s">
        <v>935</v>
      </c>
      <c r="I41" s="53"/>
      <c r="J41" s="48" t="s">
        <v>620</v>
      </c>
      <c r="K41" s="31" t="s">
        <v>714</v>
      </c>
      <c r="L41" s="53" t="s">
        <v>922</v>
      </c>
      <c r="M41" s="36"/>
    </row>
    <row r="42" spans="2:13" s="30" customFormat="1" x14ac:dyDescent="0.35">
      <c r="B42" s="41" t="s">
        <v>33</v>
      </c>
      <c r="C42" s="31" t="s">
        <v>73</v>
      </c>
      <c r="D42" s="32" t="s">
        <v>922</v>
      </c>
      <c r="E42" s="42"/>
      <c r="F42" s="59" t="s">
        <v>565</v>
      </c>
      <c r="G42" s="31" t="s">
        <v>572</v>
      </c>
      <c r="H42" s="53" t="s">
        <v>935</v>
      </c>
      <c r="I42" s="53"/>
      <c r="J42" s="48" t="s">
        <v>621</v>
      </c>
      <c r="K42" s="31" t="s">
        <v>715</v>
      </c>
      <c r="L42" s="53" t="s">
        <v>922</v>
      </c>
      <c r="M42" s="36"/>
    </row>
    <row r="43" spans="2:13" s="30" customFormat="1" x14ac:dyDescent="0.35">
      <c r="B43" s="41" t="s">
        <v>34</v>
      </c>
      <c r="C43" s="31" t="s">
        <v>74</v>
      </c>
      <c r="D43" s="32" t="s">
        <v>922</v>
      </c>
      <c r="E43" s="42"/>
      <c r="F43" s="59" t="s">
        <v>566</v>
      </c>
      <c r="G43" s="31" t="s">
        <v>573</v>
      </c>
      <c r="H43" s="53" t="s">
        <v>935</v>
      </c>
      <c r="I43" s="53"/>
      <c r="J43" s="48" t="s">
        <v>622</v>
      </c>
      <c r="K43" s="31" t="s">
        <v>716</v>
      </c>
      <c r="L43" s="53" t="s">
        <v>922</v>
      </c>
      <c r="M43" s="36"/>
    </row>
    <row r="44" spans="2:13" s="30" customFormat="1" ht="17.25" thickBot="1" x14ac:dyDescent="0.4">
      <c r="B44" s="43" t="s">
        <v>35</v>
      </c>
      <c r="C44" s="34" t="s">
        <v>75</v>
      </c>
      <c r="D44" s="35" t="s">
        <v>922</v>
      </c>
      <c r="E44" s="44"/>
      <c r="F44" s="60" t="s">
        <v>567</v>
      </c>
      <c r="G44" s="34" t="s">
        <v>574</v>
      </c>
      <c r="H44" s="54" t="s">
        <v>935</v>
      </c>
      <c r="I44" s="54"/>
      <c r="J44" s="48" t="s">
        <v>623</v>
      </c>
      <c r="K44" s="31" t="s">
        <v>717</v>
      </c>
      <c r="L44" s="53" t="s">
        <v>922</v>
      </c>
      <c r="M44" s="36"/>
    </row>
    <row r="45" spans="2:13" x14ac:dyDescent="0.35">
      <c r="B45" s="112" t="s">
        <v>923</v>
      </c>
      <c r="C45" s="113"/>
      <c r="D45" s="113"/>
      <c r="E45" s="114"/>
      <c r="F45" s="106" t="s">
        <v>923</v>
      </c>
      <c r="G45" s="107"/>
      <c r="H45" s="107"/>
      <c r="I45" s="107"/>
      <c r="J45" s="48" t="s">
        <v>624</v>
      </c>
      <c r="K45" s="31" t="s">
        <v>710</v>
      </c>
      <c r="L45" s="53" t="s">
        <v>922</v>
      </c>
      <c r="M45" s="36"/>
    </row>
    <row r="46" spans="2:13" x14ac:dyDescent="0.35">
      <c r="B46" s="38" t="s">
        <v>919</v>
      </c>
      <c r="C46" s="39" t="s">
        <v>918</v>
      </c>
      <c r="D46" s="39" t="s">
        <v>921</v>
      </c>
      <c r="E46" s="40" t="s">
        <v>920</v>
      </c>
      <c r="F46" s="38" t="s">
        <v>919</v>
      </c>
      <c r="G46" s="39" t="s">
        <v>918</v>
      </c>
      <c r="H46" s="39" t="s">
        <v>921</v>
      </c>
      <c r="I46" s="52" t="s">
        <v>920</v>
      </c>
      <c r="J46" s="48" t="s">
        <v>625</v>
      </c>
      <c r="K46" s="31" t="s">
        <v>711</v>
      </c>
      <c r="L46" s="53" t="s">
        <v>922</v>
      </c>
      <c r="M46" s="36"/>
    </row>
    <row r="47" spans="2:13" x14ac:dyDescent="0.35">
      <c r="B47" s="45" t="s">
        <v>76</v>
      </c>
      <c r="C47" s="31" t="s">
        <v>36</v>
      </c>
      <c r="D47" s="32" t="s">
        <v>922</v>
      </c>
      <c r="E47" s="36" t="s">
        <v>924</v>
      </c>
      <c r="F47" s="48" t="s">
        <v>111</v>
      </c>
      <c r="G47" s="31" t="s">
        <v>185</v>
      </c>
      <c r="H47" s="61" t="s">
        <v>922</v>
      </c>
      <c r="I47" s="53" t="s">
        <v>936</v>
      </c>
      <c r="J47" s="48" t="s">
        <v>626</v>
      </c>
      <c r="K47" s="31" t="s">
        <v>696</v>
      </c>
      <c r="L47" s="53" t="s">
        <v>922</v>
      </c>
      <c r="M47" s="36"/>
    </row>
    <row r="48" spans="2:13" x14ac:dyDescent="0.35">
      <c r="B48" s="45" t="s">
        <v>77</v>
      </c>
      <c r="C48" s="31" t="s">
        <v>112</v>
      </c>
      <c r="D48" s="32" t="s">
        <v>922</v>
      </c>
      <c r="E48" s="36" t="s">
        <v>925</v>
      </c>
      <c r="F48" s="48" t="s">
        <v>139</v>
      </c>
      <c r="G48" s="31" t="s">
        <v>189</v>
      </c>
      <c r="H48" s="61" t="s">
        <v>922</v>
      </c>
      <c r="I48" s="53" t="s">
        <v>937</v>
      </c>
      <c r="J48" s="48" t="s">
        <v>627</v>
      </c>
      <c r="K48" s="31" t="s">
        <v>712</v>
      </c>
      <c r="L48" s="53" t="s">
        <v>922</v>
      </c>
      <c r="M48" s="36"/>
    </row>
    <row r="49" spans="2:13" x14ac:dyDescent="0.35">
      <c r="B49" s="45" t="s">
        <v>78</v>
      </c>
      <c r="C49" s="31" t="s">
        <v>113</v>
      </c>
      <c r="D49" s="32" t="s">
        <v>922</v>
      </c>
      <c r="E49" s="36"/>
      <c r="F49" s="48" t="s">
        <v>140</v>
      </c>
      <c r="G49" s="31" t="s">
        <v>578</v>
      </c>
      <c r="H49" s="61" t="s">
        <v>922</v>
      </c>
      <c r="I49" s="53" t="s">
        <v>938</v>
      </c>
      <c r="J49" s="48" t="s">
        <v>628</v>
      </c>
      <c r="K49" s="31" t="s">
        <v>698</v>
      </c>
      <c r="L49" s="53" t="s">
        <v>922</v>
      </c>
      <c r="M49" s="36"/>
    </row>
    <row r="50" spans="2:13" x14ac:dyDescent="0.35">
      <c r="B50" s="45" t="s">
        <v>79</v>
      </c>
      <c r="C50" s="31" t="s">
        <v>114</v>
      </c>
      <c r="D50" s="32" t="s">
        <v>922</v>
      </c>
      <c r="E50" s="36"/>
      <c r="F50" s="48" t="s">
        <v>141</v>
      </c>
      <c r="G50" s="31" t="s">
        <v>579</v>
      </c>
      <c r="H50" s="61" t="s">
        <v>922</v>
      </c>
      <c r="I50" s="53"/>
      <c r="J50" s="48" t="s">
        <v>629</v>
      </c>
      <c r="K50" s="31" t="s">
        <v>699</v>
      </c>
      <c r="L50" s="53" t="s">
        <v>922</v>
      </c>
      <c r="M50" s="36"/>
    </row>
    <row r="51" spans="2:13" x14ac:dyDescent="0.35">
      <c r="B51" s="45" t="s">
        <v>80</v>
      </c>
      <c r="C51" s="31" t="s">
        <v>115</v>
      </c>
      <c r="D51" s="32" t="s">
        <v>922</v>
      </c>
      <c r="E51" s="36"/>
      <c r="F51" s="48" t="s">
        <v>142</v>
      </c>
      <c r="G51" s="31" t="s">
        <v>580</v>
      </c>
      <c r="H51" s="61" t="s">
        <v>922</v>
      </c>
      <c r="I51" s="53"/>
      <c r="J51" s="48" t="s">
        <v>630</v>
      </c>
      <c r="K51" s="31" t="s">
        <v>700</v>
      </c>
      <c r="L51" s="53" t="s">
        <v>922</v>
      </c>
      <c r="M51" s="36"/>
    </row>
    <row r="52" spans="2:13" x14ac:dyDescent="0.35">
      <c r="B52" s="45" t="s">
        <v>81</v>
      </c>
      <c r="C52" s="31" t="s">
        <v>41</v>
      </c>
      <c r="D52" s="32" t="s">
        <v>922</v>
      </c>
      <c r="E52" s="36" t="s">
        <v>926</v>
      </c>
      <c r="F52" s="48" t="s">
        <v>143</v>
      </c>
      <c r="G52" s="31" t="s">
        <v>581</v>
      </c>
      <c r="H52" s="61" t="s">
        <v>922</v>
      </c>
      <c r="I52" s="53"/>
      <c r="J52" s="48" t="s">
        <v>631</v>
      </c>
      <c r="K52" s="31" t="s">
        <v>701</v>
      </c>
      <c r="L52" s="53" t="s">
        <v>922</v>
      </c>
      <c r="M52" s="36"/>
    </row>
    <row r="53" spans="2:13" x14ac:dyDescent="0.35">
      <c r="B53" s="45" t="s">
        <v>82</v>
      </c>
      <c r="C53" s="31" t="s">
        <v>116</v>
      </c>
      <c r="D53" s="32" t="s">
        <v>922</v>
      </c>
      <c r="E53" s="36"/>
      <c r="F53" s="48" t="s">
        <v>144</v>
      </c>
      <c r="G53" s="31" t="s">
        <v>582</v>
      </c>
      <c r="H53" s="61" t="s">
        <v>922</v>
      </c>
      <c r="I53" s="53"/>
      <c r="J53" s="48" t="s">
        <v>632</v>
      </c>
      <c r="K53" s="31" t="s">
        <v>718</v>
      </c>
      <c r="L53" s="53" t="s">
        <v>922</v>
      </c>
      <c r="M53" s="36"/>
    </row>
    <row r="54" spans="2:13" x14ac:dyDescent="0.35">
      <c r="B54" s="45" t="s">
        <v>83</v>
      </c>
      <c r="C54" s="31" t="s">
        <v>117</v>
      </c>
      <c r="D54" s="32" t="s">
        <v>922</v>
      </c>
      <c r="E54" s="36"/>
      <c r="F54" s="48" t="s">
        <v>145</v>
      </c>
      <c r="G54" s="31" t="s">
        <v>583</v>
      </c>
      <c r="H54" s="61" t="s">
        <v>922</v>
      </c>
      <c r="I54" s="53" t="s">
        <v>939</v>
      </c>
      <c r="J54" s="48" t="s">
        <v>633</v>
      </c>
      <c r="K54" s="31" t="s">
        <v>719</v>
      </c>
      <c r="L54" s="53" t="s">
        <v>922</v>
      </c>
      <c r="M54" s="36"/>
    </row>
    <row r="55" spans="2:13" x14ac:dyDescent="0.35">
      <c r="B55" s="45" t="s">
        <v>84</v>
      </c>
      <c r="C55" s="31" t="s">
        <v>118</v>
      </c>
      <c r="D55" s="32" t="s">
        <v>922</v>
      </c>
      <c r="E55" s="36"/>
      <c r="F55" s="48" t="s">
        <v>146</v>
      </c>
      <c r="G55" s="31" t="s">
        <v>584</v>
      </c>
      <c r="H55" s="61" t="s">
        <v>922</v>
      </c>
      <c r="I55" s="53"/>
      <c r="J55" s="48" t="s">
        <v>634</v>
      </c>
      <c r="K55" s="31" t="s">
        <v>710</v>
      </c>
      <c r="L55" s="53" t="s">
        <v>922</v>
      </c>
      <c r="M55" s="36"/>
    </row>
    <row r="56" spans="2:13" x14ac:dyDescent="0.35">
      <c r="B56" s="45" t="s">
        <v>85</v>
      </c>
      <c r="C56" s="31" t="s">
        <v>119</v>
      </c>
      <c r="D56" s="32" t="s">
        <v>922</v>
      </c>
      <c r="E56" s="36"/>
      <c r="F56" s="48" t="s">
        <v>147</v>
      </c>
      <c r="G56" s="31" t="s">
        <v>194</v>
      </c>
      <c r="H56" s="61" t="s">
        <v>922</v>
      </c>
      <c r="I56" s="53" t="s">
        <v>940</v>
      </c>
      <c r="J56" s="48" t="s">
        <v>635</v>
      </c>
      <c r="K56" s="31" t="s">
        <v>711</v>
      </c>
      <c r="L56" s="53" t="s">
        <v>922</v>
      </c>
      <c r="M56" s="36"/>
    </row>
    <row r="57" spans="2:13" x14ac:dyDescent="0.35">
      <c r="B57" s="45" t="s">
        <v>86</v>
      </c>
      <c r="C57" s="31" t="s">
        <v>120</v>
      </c>
      <c r="D57" s="32" t="s">
        <v>922</v>
      </c>
      <c r="E57" s="36"/>
      <c r="F57" s="48" t="s">
        <v>148</v>
      </c>
      <c r="G57" s="31" t="s">
        <v>196</v>
      </c>
      <c r="H57" s="61" t="s">
        <v>922</v>
      </c>
      <c r="I57" s="53" t="s">
        <v>941</v>
      </c>
      <c r="J57" s="48" t="s">
        <v>636</v>
      </c>
      <c r="K57" s="31" t="s">
        <v>696</v>
      </c>
      <c r="L57" s="53" t="s">
        <v>922</v>
      </c>
      <c r="M57" s="36"/>
    </row>
    <row r="58" spans="2:13" x14ac:dyDescent="0.35">
      <c r="B58" s="45" t="s">
        <v>87</v>
      </c>
      <c r="C58" s="31" t="s">
        <v>48</v>
      </c>
      <c r="D58" s="32" t="s">
        <v>922</v>
      </c>
      <c r="E58" s="36" t="s">
        <v>927</v>
      </c>
      <c r="F58" s="48" t="s">
        <v>149</v>
      </c>
      <c r="G58" s="31" t="s">
        <v>198</v>
      </c>
      <c r="H58" s="61" t="s">
        <v>922</v>
      </c>
      <c r="I58" s="53" t="s">
        <v>942</v>
      </c>
      <c r="J58" s="48" t="s">
        <v>637</v>
      </c>
      <c r="K58" s="31" t="s">
        <v>712</v>
      </c>
      <c r="L58" s="53" t="s">
        <v>922</v>
      </c>
      <c r="M58" s="36"/>
    </row>
    <row r="59" spans="2:13" x14ac:dyDescent="0.35">
      <c r="B59" s="45" t="s">
        <v>88</v>
      </c>
      <c r="C59" s="31" t="s">
        <v>121</v>
      </c>
      <c r="D59" s="32" t="s">
        <v>922</v>
      </c>
      <c r="E59" s="36"/>
      <c r="F59" s="48" t="s">
        <v>150</v>
      </c>
      <c r="G59" s="31" t="s">
        <v>207</v>
      </c>
      <c r="H59" s="61" t="s">
        <v>922</v>
      </c>
      <c r="I59" s="53" t="s">
        <v>943</v>
      </c>
      <c r="J59" s="48" t="s">
        <v>638</v>
      </c>
      <c r="K59" s="31" t="s">
        <v>698</v>
      </c>
      <c r="L59" s="53" t="s">
        <v>922</v>
      </c>
      <c r="M59" s="36"/>
    </row>
    <row r="60" spans="2:13" x14ac:dyDescent="0.35">
      <c r="B60" s="45" t="s">
        <v>89</v>
      </c>
      <c r="C60" s="31" t="s">
        <v>51</v>
      </c>
      <c r="D60" s="32" t="s">
        <v>922</v>
      </c>
      <c r="E60" s="36" t="s">
        <v>928</v>
      </c>
      <c r="F60" s="48" t="s">
        <v>151</v>
      </c>
      <c r="G60" s="31" t="s">
        <v>209</v>
      </c>
      <c r="H60" s="61" t="s">
        <v>922</v>
      </c>
      <c r="I60" s="53" t="s">
        <v>944</v>
      </c>
      <c r="J60" s="48" t="s">
        <v>639</v>
      </c>
      <c r="K60" s="31" t="s">
        <v>699</v>
      </c>
      <c r="L60" s="53" t="s">
        <v>922</v>
      </c>
      <c r="M60" s="36"/>
    </row>
    <row r="61" spans="2:13" x14ac:dyDescent="0.35">
      <c r="B61" s="45" t="s">
        <v>90</v>
      </c>
      <c r="C61" s="31" t="s">
        <v>122</v>
      </c>
      <c r="D61" s="32" t="s">
        <v>922</v>
      </c>
      <c r="E61" s="36"/>
      <c r="F61" s="48" t="s">
        <v>152</v>
      </c>
      <c r="G61" s="31" t="s">
        <v>211</v>
      </c>
      <c r="H61" s="61" t="s">
        <v>922</v>
      </c>
      <c r="I61" s="53" t="s">
        <v>945</v>
      </c>
      <c r="J61" s="48" t="s">
        <v>640</v>
      </c>
      <c r="K61" s="31" t="s">
        <v>700</v>
      </c>
      <c r="L61" s="53" t="s">
        <v>922</v>
      </c>
      <c r="M61" s="36"/>
    </row>
    <row r="62" spans="2:13" x14ac:dyDescent="0.35">
      <c r="B62" s="45" t="s">
        <v>91</v>
      </c>
      <c r="C62" s="31" t="s">
        <v>54</v>
      </c>
      <c r="D62" s="32" t="s">
        <v>922</v>
      </c>
      <c r="E62" s="36" t="s">
        <v>929</v>
      </c>
      <c r="F62" s="48" t="s">
        <v>153</v>
      </c>
      <c r="G62" s="31" t="s">
        <v>213</v>
      </c>
      <c r="H62" s="61" t="s">
        <v>922</v>
      </c>
      <c r="I62" s="53" t="s">
        <v>947</v>
      </c>
      <c r="J62" s="48" t="s">
        <v>641</v>
      </c>
      <c r="K62" s="31" t="s">
        <v>701</v>
      </c>
      <c r="L62" s="53" t="s">
        <v>922</v>
      </c>
      <c r="M62" s="36"/>
    </row>
    <row r="63" spans="2:13" x14ac:dyDescent="0.35">
      <c r="B63" s="45" t="s">
        <v>92</v>
      </c>
      <c r="C63" s="31" t="s">
        <v>123</v>
      </c>
      <c r="D63" s="32" t="s">
        <v>922</v>
      </c>
      <c r="E63" s="36"/>
      <c r="F63" s="48" t="s">
        <v>154</v>
      </c>
      <c r="G63" s="31" t="s">
        <v>215</v>
      </c>
      <c r="H63" s="61" t="s">
        <v>922</v>
      </c>
      <c r="I63" s="53" t="s">
        <v>946</v>
      </c>
      <c r="J63" s="48" t="s">
        <v>642</v>
      </c>
      <c r="K63" s="31" t="s">
        <v>720</v>
      </c>
      <c r="L63" s="53" t="s">
        <v>922</v>
      </c>
      <c r="M63" s="36"/>
    </row>
    <row r="64" spans="2:13" x14ac:dyDescent="0.35">
      <c r="B64" s="45" t="s">
        <v>93</v>
      </c>
      <c r="C64" s="31" t="s">
        <v>57</v>
      </c>
      <c r="D64" s="32" t="s">
        <v>922</v>
      </c>
      <c r="E64" s="36" t="s">
        <v>930</v>
      </c>
      <c r="F64" s="48" t="s">
        <v>155</v>
      </c>
      <c r="G64" s="31" t="s">
        <v>216</v>
      </c>
      <c r="H64" s="61" t="s">
        <v>922</v>
      </c>
      <c r="I64" s="53"/>
      <c r="J64" s="48" t="s">
        <v>643</v>
      </c>
      <c r="K64" s="31" t="s">
        <v>721</v>
      </c>
      <c r="L64" s="53" t="s">
        <v>922</v>
      </c>
      <c r="M64" s="36"/>
    </row>
    <row r="65" spans="2:13" x14ac:dyDescent="0.35">
      <c r="B65" s="45" t="s">
        <v>94</v>
      </c>
      <c r="C65" s="31" t="s">
        <v>124</v>
      </c>
      <c r="D65" s="32" t="s">
        <v>922</v>
      </c>
      <c r="E65" s="36"/>
      <c r="F65" s="48" t="s">
        <v>156</v>
      </c>
      <c r="G65" s="31" t="s">
        <v>217</v>
      </c>
      <c r="H65" s="61" t="s">
        <v>922</v>
      </c>
      <c r="I65" s="53"/>
      <c r="J65" s="48" t="s">
        <v>644</v>
      </c>
      <c r="K65" s="31" t="s">
        <v>710</v>
      </c>
      <c r="L65" s="53" t="s">
        <v>922</v>
      </c>
      <c r="M65" s="36"/>
    </row>
    <row r="66" spans="2:13" x14ac:dyDescent="0.35">
      <c r="B66" s="45" t="s">
        <v>95</v>
      </c>
      <c r="C66" s="31" t="s">
        <v>60</v>
      </c>
      <c r="D66" s="32" t="s">
        <v>922</v>
      </c>
      <c r="E66" s="36" t="s">
        <v>931</v>
      </c>
      <c r="F66" s="48" t="s">
        <v>157</v>
      </c>
      <c r="G66" s="31" t="s">
        <v>218</v>
      </c>
      <c r="H66" s="61" t="s">
        <v>922</v>
      </c>
      <c r="I66" s="53"/>
      <c r="J66" s="48" t="s">
        <v>645</v>
      </c>
      <c r="K66" s="31" t="s">
        <v>711</v>
      </c>
      <c r="L66" s="53" t="s">
        <v>922</v>
      </c>
      <c r="M66" s="36"/>
    </row>
    <row r="67" spans="2:13" x14ac:dyDescent="0.35">
      <c r="B67" s="45" t="s">
        <v>96</v>
      </c>
      <c r="C67" s="31" t="s">
        <v>125</v>
      </c>
      <c r="D67" s="32" t="s">
        <v>922</v>
      </c>
      <c r="E67" s="36"/>
      <c r="F67" s="49" t="s">
        <v>200</v>
      </c>
      <c r="G67" s="47" t="s">
        <v>577</v>
      </c>
      <c r="H67" s="61" t="s">
        <v>935</v>
      </c>
      <c r="I67" s="53"/>
      <c r="J67" s="48" t="s">
        <v>646</v>
      </c>
      <c r="K67" s="31" t="s">
        <v>696</v>
      </c>
      <c r="L67" s="53" t="s">
        <v>922</v>
      </c>
      <c r="M67" s="36"/>
    </row>
    <row r="68" spans="2:13" ht="17.25" thickBot="1" x14ac:dyDescent="0.4">
      <c r="B68" s="45" t="s">
        <v>97</v>
      </c>
      <c r="C68" s="31" t="s">
        <v>63</v>
      </c>
      <c r="D68" s="32" t="s">
        <v>922</v>
      </c>
      <c r="E68" s="36" t="s">
        <v>932</v>
      </c>
      <c r="F68" s="50" t="s">
        <v>201</v>
      </c>
      <c r="G68" s="34" t="s">
        <v>572</v>
      </c>
      <c r="H68" s="62" t="s">
        <v>935</v>
      </c>
      <c r="I68" s="54"/>
      <c r="J68" s="48" t="s">
        <v>647</v>
      </c>
      <c r="K68" s="31" t="s">
        <v>712</v>
      </c>
      <c r="L68" s="53" t="s">
        <v>922</v>
      </c>
      <c r="M68" s="36"/>
    </row>
    <row r="69" spans="2:13" x14ac:dyDescent="0.35">
      <c r="B69" s="45" t="s">
        <v>98</v>
      </c>
      <c r="C69" s="31" t="s">
        <v>126</v>
      </c>
      <c r="D69" s="32" t="s">
        <v>922</v>
      </c>
      <c r="E69" s="36"/>
      <c r="J69" s="48" t="s">
        <v>648</v>
      </c>
      <c r="K69" s="31" t="s">
        <v>698</v>
      </c>
      <c r="L69" s="53" t="s">
        <v>922</v>
      </c>
      <c r="M69" s="36"/>
    </row>
    <row r="70" spans="2:13" x14ac:dyDescent="0.35">
      <c r="B70" s="45" t="s">
        <v>99</v>
      </c>
      <c r="C70" s="31" t="s">
        <v>127</v>
      </c>
      <c r="D70" s="32" t="s">
        <v>922</v>
      </c>
      <c r="E70" s="36"/>
      <c r="J70" s="48" t="s">
        <v>649</v>
      </c>
      <c r="K70" s="31" t="s">
        <v>699</v>
      </c>
      <c r="L70" s="53" t="s">
        <v>922</v>
      </c>
      <c r="M70" s="36"/>
    </row>
    <row r="71" spans="2:13" x14ac:dyDescent="0.35">
      <c r="B71" s="45" t="s">
        <v>100</v>
      </c>
      <c r="C71" s="31" t="s">
        <v>128</v>
      </c>
      <c r="D71" s="32" t="s">
        <v>922</v>
      </c>
      <c r="E71" s="36"/>
      <c r="J71" s="48" t="s">
        <v>650</v>
      </c>
      <c r="K71" s="31" t="s">
        <v>700</v>
      </c>
      <c r="L71" s="53" t="s">
        <v>922</v>
      </c>
      <c r="M71" s="36"/>
    </row>
    <row r="72" spans="2:13" x14ac:dyDescent="0.35">
      <c r="B72" s="45" t="s">
        <v>101</v>
      </c>
      <c r="C72" s="31" t="s">
        <v>129</v>
      </c>
      <c r="D72" s="32" t="s">
        <v>922</v>
      </c>
      <c r="E72" s="36"/>
      <c r="J72" s="48" t="s">
        <v>651</v>
      </c>
      <c r="K72" s="31" t="s">
        <v>701</v>
      </c>
      <c r="L72" s="53" t="s">
        <v>922</v>
      </c>
      <c r="M72" s="36"/>
    </row>
    <row r="73" spans="2:13" x14ac:dyDescent="0.35">
      <c r="B73" s="45" t="s">
        <v>102</v>
      </c>
      <c r="C73" s="31" t="s">
        <v>130</v>
      </c>
      <c r="D73" s="32" t="s">
        <v>922</v>
      </c>
      <c r="E73" s="36"/>
      <c r="J73" s="48" t="s">
        <v>652</v>
      </c>
      <c r="K73" s="31" t="s">
        <v>722</v>
      </c>
      <c r="L73" s="53" t="s">
        <v>922</v>
      </c>
      <c r="M73" s="36"/>
    </row>
    <row r="74" spans="2:13" x14ac:dyDescent="0.35">
      <c r="B74" s="45" t="s">
        <v>103</v>
      </c>
      <c r="C74" s="31" t="s">
        <v>131</v>
      </c>
      <c r="D74" s="32" t="s">
        <v>922</v>
      </c>
      <c r="E74" s="36" t="s">
        <v>933</v>
      </c>
      <c r="J74" s="48" t="s">
        <v>653</v>
      </c>
      <c r="K74" s="31" t="s">
        <v>723</v>
      </c>
      <c r="L74" s="53" t="s">
        <v>922</v>
      </c>
      <c r="M74" s="36"/>
    </row>
    <row r="75" spans="2:13" x14ac:dyDescent="0.35">
      <c r="B75" s="45" t="s">
        <v>104</v>
      </c>
      <c r="C75" s="31" t="s">
        <v>132</v>
      </c>
      <c r="D75" s="32" t="s">
        <v>922</v>
      </c>
      <c r="E75" s="36"/>
      <c r="J75" s="48" t="s">
        <v>654</v>
      </c>
      <c r="K75" s="31" t="s">
        <v>710</v>
      </c>
      <c r="L75" s="53" t="s">
        <v>922</v>
      </c>
      <c r="M75" s="36"/>
    </row>
    <row r="76" spans="2:13" x14ac:dyDescent="0.35">
      <c r="B76" s="45" t="s">
        <v>105</v>
      </c>
      <c r="C76" s="31" t="s">
        <v>133</v>
      </c>
      <c r="D76" s="32" t="s">
        <v>922</v>
      </c>
      <c r="E76" s="36"/>
      <c r="J76" s="48" t="s">
        <v>655</v>
      </c>
      <c r="K76" s="31" t="s">
        <v>711</v>
      </c>
      <c r="L76" s="53" t="s">
        <v>922</v>
      </c>
      <c r="M76" s="36"/>
    </row>
    <row r="77" spans="2:13" x14ac:dyDescent="0.35">
      <c r="B77" s="45" t="s">
        <v>106</v>
      </c>
      <c r="C77" s="31" t="s">
        <v>134</v>
      </c>
      <c r="D77" s="32" t="s">
        <v>922</v>
      </c>
      <c r="E77" s="36"/>
      <c r="J77" s="48" t="s">
        <v>656</v>
      </c>
      <c r="K77" s="31" t="s">
        <v>696</v>
      </c>
      <c r="L77" s="53" t="s">
        <v>922</v>
      </c>
      <c r="M77" s="36"/>
    </row>
    <row r="78" spans="2:13" x14ac:dyDescent="0.35">
      <c r="B78" s="45" t="s">
        <v>107</v>
      </c>
      <c r="C78" s="31" t="s">
        <v>135</v>
      </c>
      <c r="D78" s="32" t="s">
        <v>922</v>
      </c>
      <c r="E78" s="36"/>
      <c r="J78" s="48" t="s">
        <v>657</v>
      </c>
      <c r="K78" s="31" t="s">
        <v>712</v>
      </c>
      <c r="L78" s="53" t="s">
        <v>922</v>
      </c>
      <c r="M78" s="36"/>
    </row>
    <row r="79" spans="2:13" x14ac:dyDescent="0.35">
      <c r="B79" s="45" t="s">
        <v>108</v>
      </c>
      <c r="C79" s="31" t="s">
        <v>136</v>
      </c>
      <c r="D79" s="32" t="s">
        <v>922</v>
      </c>
      <c r="E79" s="36"/>
      <c r="J79" s="48" t="s">
        <v>658</v>
      </c>
      <c r="K79" s="31" t="s">
        <v>698</v>
      </c>
      <c r="L79" s="53" t="s">
        <v>922</v>
      </c>
      <c r="M79" s="36"/>
    </row>
    <row r="80" spans="2:13" x14ac:dyDescent="0.35">
      <c r="B80" s="45" t="s">
        <v>109</v>
      </c>
      <c r="C80" s="31" t="s">
        <v>137</v>
      </c>
      <c r="D80" s="32" t="s">
        <v>922</v>
      </c>
      <c r="E80" s="36"/>
      <c r="J80" s="48" t="s">
        <v>659</v>
      </c>
      <c r="K80" s="31" t="s">
        <v>699</v>
      </c>
      <c r="L80" s="53" t="s">
        <v>922</v>
      </c>
      <c r="M80" s="36"/>
    </row>
    <row r="81" spans="2:13" ht="17.25" thickBot="1" x14ac:dyDescent="0.4">
      <c r="B81" s="46" t="s">
        <v>110</v>
      </c>
      <c r="C81" s="34" t="s">
        <v>138</v>
      </c>
      <c r="D81" s="35" t="s">
        <v>922</v>
      </c>
      <c r="E81" s="37"/>
      <c r="J81" s="48" t="s">
        <v>660</v>
      </c>
      <c r="K81" s="31" t="s">
        <v>700</v>
      </c>
      <c r="L81" s="53" t="s">
        <v>922</v>
      </c>
      <c r="M81" s="36"/>
    </row>
    <row r="82" spans="2:13" x14ac:dyDescent="0.35">
      <c r="J82" s="48" t="s">
        <v>661</v>
      </c>
      <c r="K82" s="31" t="s">
        <v>701</v>
      </c>
      <c r="L82" s="53" t="s">
        <v>922</v>
      </c>
      <c r="M82" s="36"/>
    </row>
    <row r="83" spans="2:13" x14ac:dyDescent="0.35">
      <c r="J83" s="48" t="s">
        <v>662</v>
      </c>
      <c r="K83" s="31" t="s">
        <v>724</v>
      </c>
      <c r="L83" s="53" t="s">
        <v>922</v>
      </c>
      <c r="M83" s="36"/>
    </row>
    <row r="84" spans="2:13" x14ac:dyDescent="0.35">
      <c r="J84" s="48" t="s">
        <v>663</v>
      </c>
      <c r="K84" s="31" t="s">
        <v>725</v>
      </c>
      <c r="L84" s="53" t="s">
        <v>922</v>
      </c>
      <c r="M84" s="36"/>
    </row>
    <row r="85" spans="2:13" x14ac:dyDescent="0.35">
      <c r="J85" s="48" t="s">
        <v>664</v>
      </c>
      <c r="K85" s="31" t="s">
        <v>710</v>
      </c>
      <c r="L85" s="53" t="s">
        <v>922</v>
      </c>
      <c r="M85" s="36"/>
    </row>
    <row r="86" spans="2:13" x14ac:dyDescent="0.35">
      <c r="J86" s="48" t="s">
        <v>665</v>
      </c>
      <c r="K86" s="31" t="s">
        <v>711</v>
      </c>
      <c r="L86" s="53" t="s">
        <v>922</v>
      </c>
      <c r="M86" s="36"/>
    </row>
    <row r="87" spans="2:13" x14ac:dyDescent="0.35">
      <c r="J87" s="48" t="s">
        <v>666</v>
      </c>
      <c r="K87" s="31" t="s">
        <v>696</v>
      </c>
      <c r="L87" s="53" t="s">
        <v>922</v>
      </c>
      <c r="M87" s="36"/>
    </row>
    <row r="88" spans="2:13" x14ac:dyDescent="0.35">
      <c r="J88" s="48" t="s">
        <v>667</v>
      </c>
      <c r="K88" s="31" t="s">
        <v>712</v>
      </c>
      <c r="L88" s="53" t="s">
        <v>922</v>
      </c>
      <c r="M88" s="36"/>
    </row>
    <row r="89" spans="2:13" x14ac:dyDescent="0.35">
      <c r="J89" s="48" t="s">
        <v>668</v>
      </c>
      <c r="K89" s="31" t="s">
        <v>698</v>
      </c>
      <c r="L89" s="53" t="s">
        <v>922</v>
      </c>
      <c r="M89" s="36"/>
    </row>
    <row r="90" spans="2:13" x14ac:dyDescent="0.35">
      <c r="J90" s="48" t="s">
        <v>669</v>
      </c>
      <c r="K90" s="31" t="s">
        <v>699</v>
      </c>
      <c r="L90" s="53" t="s">
        <v>922</v>
      </c>
      <c r="M90" s="36"/>
    </row>
    <row r="91" spans="2:13" x14ac:dyDescent="0.35">
      <c r="J91" s="48" t="s">
        <v>670</v>
      </c>
      <c r="K91" s="31" t="s">
        <v>700</v>
      </c>
      <c r="L91" s="53" t="s">
        <v>922</v>
      </c>
      <c r="M91" s="36"/>
    </row>
    <row r="92" spans="2:13" x14ac:dyDescent="0.35">
      <c r="J92" s="48" t="s">
        <v>671</v>
      </c>
      <c r="K92" s="31" t="s">
        <v>701</v>
      </c>
      <c r="L92" s="53" t="s">
        <v>922</v>
      </c>
      <c r="M92" s="36"/>
    </row>
    <row r="93" spans="2:13" x14ac:dyDescent="0.35">
      <c r="J93" s="48" t="s">
        <v>672</v>
      </c>
      <c r="K93" s="31" t="s">
        <v>726</v>
      </c>
      <c r="L93" s="53" t="s">
        <v>922</v>
      </c>
      <c r="M93" s="36"/>
    </row>
    <row r="94" spans="2:13" x14ac:dyDescent="0.35">
      <c r="J94" s="48" t="s">
        <v>673</v>
      </c>
      <c r="K94" s="31" t="s">
        <v>727</v>
      </c>
      <c r="L94" s="53" t="s">
        <v>922</v>
      </c>
      <c r="M94" s="36"/>
    </row>
    <row r="95" spans="2:13" x14ac:dyDescent="0.35">
      <c r="J95" s="48" t="s">
        <v>674</v>
      </c>
      <c r="K95" s="31" t="s">
        <v>710</v>
      </c>
      <c r="L95" s="53" t="s">
        <v>922</v>
      </c>
      <c r="M95" s="36"/>
    </row>
    <row r="96" spans="2:13" x14ac:dyDescent="0.35">
      <c r="J96" s="48" t="s">
        <v>675</v>
      </c>
      <c r="K96" s="31" t="s">
        <v>711</v>
      </c>
      <c r="L96" s="53" t="s">
        <v>922</v>
      </c>
      <c r="M96" s="36"/>
    </row>
    <row r="97" spans="10:13" x14ac:dyDescent="0.35">
      <c r="J97" s="48" t="s">
        <v>676</v>
      </c>
      <c r="K97" s="31" t="s">
        <v>696</v>
      </c>
      <c r="L97" s="53" t="s">
        <v>922</v>
      </c>
      <c r="M97" s="36"/>
    </row>
    <row r="98" spans="10:13" x14ac:dyDescent="0.35">
      <c r="J98" s="48" t="s">
        <v>677</v>
      </c>
      <c r="K98" s="31" t="s">
        <v>712</v>
      </c>
      <c r="L98" s="53" t="s">
        <v>922</v>
      </c>
      <c r="M98" s="36"/>
    </row>
    <row r="99" spans="10:13" x14ac:dyDescent="0.35">
      <c r="J99" s="48" t="s">
        <v>678</v>
      </c>
      <c r="K99" s="31" t="s">
        <v>698</v>
      </c>
      <c r="L99" s="53" t="s">
        <v>922</v>
      </c>
      <c r="M99" s="36"/>
    </row>
    <row r="100" spans="10:13" x14ac:dyDescent="0.35">
      <c r="J100" s="48" t="s">
        <v>679</v>
      </c>
      <c r="K100" s="31" t="s">
        <v>699</v>
      </c>
      <c r="L100" s="53" t="s">
        <v>922</v>
      </c>
      <c r="M100" s="36"/>
    </row>
    <row r="101" spans="10:13" x14ac:dyDescent="0.35">
      <c r="J101" s="48" t="s">
        <v>680</v>
      </c>
      <c r="K101" s="31" t="s">
        <v>700</v>
      </c>
      <c r="L101" s="53" t="s">
        <v>922</v>
      </c>
      <c r="M101" s="36"/>
    </row>
    <row r="102" spans="10:13" x14ac:dyDescent="0.35">
      <c r="J102" s="48" t="s">
        <v>681</v>
      </c>
      <c r="K102" s="31" t="s">
        <v>701</v>
      </c>
      <c r="L102" s="53" t="s">
        <v>922</v>
      </c>
      <c r="M102" s="36"/>
    </row>
    <row r="103" spans="10:13" x14ac:dyDescent="0.35">
      <c r="J103" s="48" t="s">
        <v>682</v>
      </c>
      <c r="K103" s="31" t="s">
        <v>728</v>
      </c>
      <c r="L103" s="53" t="s">
        <v>922</v>
      </c>
      <c r="M103" s="36"/>
    </row>
    <row r="104" spans="10:13" x14ac:dyDescent="0.35">
      <c r="J104" s="48" t="s">
        <v>683</v>
      </c>
      <c r="K104" s="31" t="s">
        <v>729</v>
      </c>
      <c r="L104" s="53" t="s">
        <v>922</v>
      </c>
      <c r="M104" s="36"/>
    </row>
    <row r="105" spans="10:13" x14ac:dyDescent="0.35">
      <c r="J105" s="48" t="s">
        <v>684</v>
      </c>
      <c r="K105" s="31" t="s">
        <v>710</v>
      </c>
      <c r="L105" s="53" t="s">
        <v>922</v>
      </c>
      <c r="M105" s="36"/>
    </row>
    <row r="106" spans="10:13" x14ac:dyDescent="0.35">
      <c r="J106" s="48" t="s">
        <v>685</v>
      </c>
      <c r="K106" s="31" t="s">
        <v>711</v>
      </c>
      <c r="L106" s="53" t="s">
        <v>922</v>
      </c>
      <c r="M106" s="36"/>
    </row>
    <row r="107" spans="10:13" x14ac:dyDescent="0.35">
      <c r="J107" s="48" t="s">
        <v>686</v>
      </c>
      <c r="K107" s="31" t="s">
        <v>696</v>
      </c>
      <c r="L107" s="53" t="s">
        <v>922</v>
      </c>
      <c r="M107" s="36"/>
    </row>
    <row r="108" spans="10:13" x14ac:dyDescent="0.35">
      <c r="J108" s="48" t="s">
        <v>687</v>
      </c>
      <c r="K108" s="31" t="s">
        <v>712</v>
      </c>
      <c r="L108" s="53" t="s">
        <v>922</v>
      </c>
      <c r="M108" s="36"/>
    </row>
    <row r="109" spans="10:13" x14ac:dyDescent="0.35">
      <c r="J109" s="48" t="s">
        <v>688</v>
      </c>
      <c r="K109" s="31" t="s">
        <v>698</v>
      </c>
      <c r="L109" s="53" t="s">
        <v>922</v>
      </c>
      <c r="M109" s="36"/>
    </row>
    <row r="110" spans="10:13" x14ac:dyDescent="0.35">
      <c r="J110" s="48" t="s">
        <v>689</v>
      </c>
      <c r="K110" s="31" t="s">
        <v>699</v>
      </c>
      <c r="L110" s="53" t="s">
        <v>922</v>
      </c>
      <c r="M110" s="36"/>
    </row>
    <row r="111" spans="10:13" x14ac:dyDescent="0.35">
      <c r="J111" s="48" t="s">
        <v>690</v>
      </c>
      <c r="K111" s="31" t="s">
        <v>700</v>
      </c>
      <c r="L111" s="53" t="s">
        <v>922</v>
      </c>
      <c r="M111" s="36"/>
    </row>
    <row r="112" spans="10:13" x14ac:dyDescent="0.35">
      <c r="J112" s="48" t="s">
        <v>691</v>
      </c>
      <c r="K112" s="31" t="s">
        <v>701</v>
      </c>
      <c r="L112" s="53" t="s">
        <v>922</v>
      </c>
      <c r="M112" s="36"/>
    </row>
    <row r="113" spans="10:13" x14ac:dyDescent="0.35">
      <c r="J113" s="49" t="s">
        <v>737</v>
      </c>
      <c r="K113" s="64" t="s">
        <v>786</v>
      </c>
      <c r="L113" s="53" t="s">
        <v>935</v>
      </c>
      <c r="M113" s="36"/>
    </row>
    <row r="114" spans="10:13" x14ac:dyDescent="0.35">
      <c r="J114" s="49" t="s">
        <v>738</v>
      </c>
      <c r="K114" s="64" t="s">
        <v>787</v>
      </c>
      <c r="L114" s="53" t="s">
        <v>935</v>
      </c>
      <c r="M114" s="36"/>
    </row>
    <row r="115" spans="10:13" x14ac:dyDescent="0.35">
      <c r="J115" s="49" t="s">
        <v>739</v>
      </c>
      <c r="K115" s="64" t="s">
        <v>788</v>
      </c>
      <c r="L115" s="53" t="s">
        <v>935</v>
      </c>
      <c r="M115" s="36"/>
    </row>
    <row r="116" spans="10:13" x14ac:dyDescent="0.35">
      <c r="J116" s="49" t="s">
        <v>740</v>
      </c>
      <c r="K116" s="64" t="s">
        <v>789</v>
      </c>
      <c r="L116" s="53" t="s">
        <v>935</v>
      </c>
      <c r="M116" s="36"/>
    </row>
    <row r="117" spans="10:13" x14ac:dyDescent="0.35">
      <c r="J117" s="49" t="s">
        <v>741</v>
      </c>
      <c r="K117" s="64" t="s">
        <v>790</v>
      </c>
      <c r="L117" s="53" t="s">
        <v>935</v>
      </c>
      <c r="M117" s="36"/>
    </row>
    <row r="118" spans="10:13" x14ac:dyDescent="0.35">
      <c r="J118" s="49" t="s">
        <v>742</v>
      </c>
      <c r="K118" s="64" t="s">
        <v>791</v>
      </c>
      <c r="L118" s="53" t="s">
        <v>935</v>
      </c>
      <c r="M118" s="36"/>
    </row>
    <row r="119" spans="10:13" x14ac:dyDescent="0.35">
      <c r="J119" s="49" t="s">
        <v>743</v>
      </c>
      <c r="K119" s="64" t="s">
        <v>792</v>
      </c>
      <c r="L119" s="53" t="s">
        <v>935</v>
      </c>
      <c r="M119" s="36"/>
    </row>
    <row r="120" spans="10:13" x14ac:dyDescent="0.35">
      <c r="J120" s="49" t="s">
        <v>744</v>
      </c>
      <c r="K120" s="64" t="s">
        <v>793</v>
      </c>
      <c r="L120" s="53" t="s">
        <v>935</v>
      </c>
      <c r="M120" s="36"/>
    </row>
    <row r="121" spans="10:13" x14ac:dyDescent="0.35">
      <c r="J121" s="49" t="s">
        <v>745</v>
      </c>
      <c r="K121" s="64" t="s">
        <v>794</v>
      </c>
      <c r="L121" s="53" t="s">
        <v>935</v>
      </c>
      <c r="M121" s="36"/>
    </row>
    <row r="122" spans="10:13" x14ac:dyDescent="0.35">
      <c r="J122" s="49" t="s">
        <v>746</v>
      </c>
      <c r="K122" s="64" t="s">
        <v>795</v>
      </c>
      <c r="L122" s="53" t="s">
        <v>935</v>
      </c>
      <c r="M122" s="36"/>
    </row>
    <row r="123" spans="10:13" x14ac:dyDescent="0.35">
      <c r="J123" s="49" t="s">
        <v>747</v>
      </c>
      <c r="K123" s="64" t="s">
        <v>796</v>
      </c>
      <c r="L123" s="53" t="s">
        <v>935</v>
      </c>
      <c r="M123" s="36"/>
    </row>
    <row r="124" spans="10:13" x14ac:dyDescent="0.35">
      <c r="J124" s="49" t="s">
        <v>748</v>
      </c>
      <c r="K124" s="64" t="s">
        <v>797</v>
      </c>
      <c r="L124" s="53" t="s">
        <v>935</v>
      </c>
      <c r="M124" s="36"/>
    </row>
    <row r="125" spans="10:13" x14ac:dyDescent="0.35">
      <c r="J125" s="49" t="s">
        <v>749</v>
      </c>
      <c r="K125" s="64" t="s">
        <v>798</v>
      </c>
      <c r="L125" s="53" t="s">
        <v>935</v>
      </c>
      <c r="M125" s="36"/>
    </row>
    <row r="126" spans="10:13" x14ac:dyDescent="0.35">
      <c r="J126" s="49" t="s">
        <v>750</v>
      </c>
      <c r="K126" s="64" t="s">
        <v>799</v>
      </c>
      <c r="L126" s="53" t="s">
        <v>935</v>
      </c>
      <c r="M126" s="36"/>
    </row>
    <row r="127" spans="10:13" x14ac:dyDescent="0.35">
      <c r="J127" s="49" t="s">
        <v>751</v>
      </c>
      <c r="K127" s="64" t="s">
        <v>800</v>
      </c>
      <c r="L127" s="53" t="s">
        <v>935</v>
      </c>
      <c r="M127" s="36"/>
    </row>
    <row r="128" spans="10:13" x14ac:dyDescent="0.35">
      <c r="J128" s="49" t="s">
        <v>752</v>
      </c>
      <c r="K128" s="64" t="s">
        <v>801</v>
      </c>
      <c r="L128" s="53" t="s">
        <v>935</v>
      </c>
      <c r="M128" s="36"/>
    </row>
    <row r="129" spans="10:13" x14ac:dyDescent="0.35">
      <c r="J129" s="49" t="s">
        <v>753</v>
      </c>
      <c r="K129" s="64" t="s">
        <v>802</v>
      </c>
      <c r="L129" s="53" t="s">
        <v>935</v>
      </c>
      <c r="M129" s="36"/>
    </row>
    <row r="130" spans="10:13" x14ac:dyDescent="0.35">
      <c r="J130" s="49" t="s">
        <v>754</v>
      </c>
      <c r="K130" s="64" t="s">
        <v>803</v>
      </c>
      <c r="L130" s="53" t="s">
        <v>935</v>
      </c>
      <c r="M130" s="36"/>
    </row>
    <row r="131" spans="10:13" x14ac:dyDescent="0.35">
      <c r="J131" s="49" t="s">
        <v>755</v>
      </c>
      <c r="K131" s="64" t="s">
        <v>804</v>
      </c>
      <c r="L131" s="53" t="s">
        <v>935</v>
      </c>
      <c r="M131" s="36"/>
    </row>
    <row r="132" spans="10:13" x14ac:dyDescent="0.35">
      <c r="J132" s="49" t="s">
        <v>756</v>
      </c>
      <c r="K132" s="64" t="s">
        <v>805</v>
      </c>
      <c r="L132" s="53" t="s">
        <v>935</v>
      </c>
      <c r="M132" s="36"/>
    </row>
    <row r="133" spans="10:13" x14ac:dyDescent="0.35">
      <c r="J133" s="49" t="s">
        <v>757</v>
      </c>
      <c r="K133" s="64" t="s">
        <v>806</v>
      </c>
      <c r="L133" s="53" t="s">
        <v>935</v>
      </c>
      <c r="M133" s="36"/>
    </row>
    <row r="134" spans="10:13" x14ac:dyDescent="0.35">
      <c r="J134" s="49" t="s">
        <v>758</v>
      </c>
      <c r="K134" s="64" t="s">
        <v>807</v>
      </c>
      <c r="L134" s="53" t="s">
        <v>935</v>
      </c>
      <c r="M134" s="36"/>
    </row>
    <row r="135" spans="10:13" x14ac:dyDescent="0.35">
      <c r="J135" s="49" t="s">
        <v>759</v>
      </c>
      <c r="K135" s="64" t="s">
        <v>808</v>
      </c>
      <c r="L135" s="53" t="s">
        <v>935</v>
      </c>
      <c r="M135" s="36"/>
    </row>
    <row r="136" spans="10:13" x14ac:dyDescent="0.35">
      <c r="J136" s="49" t="s">
        <v>760</v>
      </c>
      <c r="K136" s="64" t="s">
        <v>809</v>
      </c>
      <c r="L136" s="53" t="s">
        <v>935</v>
      </c>
      <c r="M136" s="36"/>
    </row>
    <row r="137" spans="10:13" x14ac:dyDescent="0.35">
      <c r="J137" s="49" t="s">
        <v>761</v>
      </c>
      <c r="K137" s="64" t="s">
        <v>810</v>
      </c>
      <c r="L137" s="53" t="s">
        <v>935</v>
      </c>
      <c r="M137" s="36"/>
    </row>
    <row r="138" spans="10:13" x14ac:dyDescent="0.35">
      <c r="J138" s="49" t="s">
        <v>762</v>
      </c>
      <c r="K138" s="64" t="s">
        <v>811</v>
      </c>
      <c r="L138" s="53" t="s">
        <v>935</v>
      </c>
      <c r="M138" s="36"/>
    </row>
    <row r="139" spans="10:13" x14ac:dyDescent="0.35">
      <c r="J139" s="49" t="s">
        <v>763</v>
      </c>
      <c r="K139" s="64" t="s">
        <v>812</v>
      </c>
      <c r="L139" s="53" t="s">
        <v>935</v>
      </c>
      <c r="M139" s="36"/>
    </row>
    <row r="140" spans="10:13" x14ac:dyDescent="0.35">
      <c r="J140" s="49" t="s">
        <v>764</v>
      </c>
      <c r="K140" s="64" t="s">
        <v>813</v>
      </c>
      <c r="L140" s="53" t="s">
        <v>935</v>
      </c>
      <c r="M140" s="36"/>
    </row>
    <row r="141" spans="10:13" x14ac:dyDescent="0.35">
      <c r="J141" s="49" t="s">
        <v>765</v>
      </c>
      <c r="K141" s="64" t="s">
        <v>814</v>
      </c>
      <c r="L141" s="53" t="s">
        <v>935</v>
      </c>
      <c r="M141" s="36"/>
    </row>
    <row r="142" spans="10:13" x14ac:dyDescent="0.35">
      <c r="J142" s="49" t="s">
        <v>766</v>
      </c>
      <c r="K142" s="64" t="s">
        <v>815</v>
      </c>
      <c r="L142" s="53" t="s">
        <v>935</v>
      </c>
      <c r="M142" s="36"/>
    </row>
    <row r="143" spans="10:13" x14ac:dyDescent="0.35">
      <c r="J143" s="49" t="s">
        <v>767</v>
      </c>
      <c r="K143" s="64" t="s">
        <v>816</v>
      </c>
      <c r="L143" s="53" t="s">
        <v>935</v>
      </c>
      <c r="M143" s="36"/>
    </row>
    <row r="144" spans="10:13" x14ac:dyDescent="0.35">
      <c r="J144" s="49" t="s">
        <v>768</v>
      </c>
      <c r="K144" s="64" t="s">
        <v>817</v>
      </c>
      <c r="L144" s="53" t="s">
        <v>935</v>
      </c>
      <c r="M144" s="36"/>
    </row>
    <row r="145" spans="10:13" x14ac:dyDescent="0.35">
      <c r="J145" s="49" t="s">
        <v>769</v>
      </c>
      <c r="K145" s="64" t="s">
        <v>818</v>
      </c>
      <c r="L145" s="53" t="s">
        <v>935</v>
      </c>
      <c r="M145" s="36"/>
    </row>
    <row r="146" spans="10:13" x14ac:dyDescent="0.35">
      <c r="J146" s="49" t="s">
        <v>770</v>
      </c>
      <c r="K146" s="64" t="s">
        <v>819</v>
      </c>
      <c r="L146" s="53" t="s">
        <v>935</v>
      </c>
      <c r="M146" s="36"/>
    </row>
    <row r="147" spans="10:13" x14ac:dyDescent="0.35">
      <c r="J147" s="49" t="s">
        <v>771</v>
      </c>
      <c r="K147" s="64" t="s">
        <v>820</v>
      </c>
      <c r="L147" s="53" t="s">
        <v>935</v>
      </c>
      <c r="M147" s="36"/>
    </row>
    <row r="148" spans="10:13" x14ac:dyDescent="0.35">
      <c r="J148" s="49" t="s">
        <v>772</v>
      </c>
      <c r="K148" s="64" t="s">
        <v>821</v>
      </c>
      <c r="L148" s="53" t="s">
        <v>935</v>
      </c>
      <c r="M148" s="36"/>
    </row>
    <row r="149" spans="10:13" x14ac:dyDescent="0.35">
      <c r="J149" s="49" t="s">
        <v>773</v>
      </c>
      <c r="K149" s="64" t="s">
        <v>822</v>
      </c>
      <c r="L149" s="53" t="s">
        <v>935</v>
      </c>
      <c r="M149" s="36"/>
    </row>
    <row r="150" spans="10:13" x14ac:dyDescent="0.35">
      <c r="J150" s="49" t="s">
        <v>774</v>
      </c>
      <c r="K150" s="64" t="s">
        <v>823</v>
      </c>
      <c r="L150" s="53" t="s">
        <v>935</v>
      </c>
      <c r="M150" s="36"/>
    </row>
    <row r="151" spans="10:13" x14ac:dyDescent="0.35">
      <c r="J151" s="49" t="s">
        <v>775</v>
      </c>
      <c r="K151" s="64" t="s">
        <v>824</v>
      </c>
      <c r="L151" s="53" t="s">
        <v>935</v>
      </c>
      <c r="M151" s="36"/>
    </row>
    <row r="152" spans="10:13" x14ac:dyDescent="0.35">
      <c r="J152" s="49" t="s">
        <v>776</v>
      </c>
      <c r="K152" s="64" t="s">
        <v>825</v>
      </c>
      <c r="L152" s="53" t="s">
        <v>935</v>
      </c>
      <c r="M152" s="36"/>
    </row>
    <row r="153" spans="10:13" x14ac:dyDescent="0.35">
      <c r="J153" s="49" t="s">
        <v>777</v>
      </c>
      <c r="K153" s="64" t="s">
        <v>826</v>
      </c>
      <c r="L153" s="53" t="s">
        <v>935</v>
      </c>
      <c r="M153" s="36"/>
    </row>
    <row r="154" spans="10:13" x14ac:dyDescent="0.35">
      <c r="J154" s="49" t="s">
        <v>778</v>
      </c>
      <c r="K154" s="64" t="s">
        <v>827</v>
      </c>
      <c r="L154" s="53" t="s">
        <v>935</v>
      </c>
      <c r="M154" s="36"/>
    </row>
    <row r="155" spans="10:13" x14ac:dyDescent="0.35">
      <c r="J155" s="49" t="s">
        <v>779</v>
      </c>
      <c r="K155" s="64" t="s">
        <v>828</v>
      </c>
      <c r="L155" s="53" t="s">
        <v>935</v>
      </c>
      <c r="M155" s="36"/>
    </row>
    <row r="156" spans="10:13" x14ac:dyDescent="0.35">
      <c r="J156" s="49" t="s">
        <v>780</v>
      </c>
      <c r="K156" s="64" t="s">
        <v>829</v>
      </c>
      <c r="L156" s="53" t="s">
        <v>935</v>
      </c>
      <c r="M156" s="36"/>
    </row>
    <row r="157" spans="10:13" x14ac:dyDescent="0.35">
      <c r="J157" s="49" t="s">
        <v>781</v>
      </c>
      <c r="K157" s="64" t="s">
        <v>830</v>
      </c>
      <c r="L157" s="53" t="s">
        <v>935</v>
      </c>
      <c r="M157" s="36"/>
    </row>
    <row r="158" spans="10:13" x14ac:dyDescent="0.35">
      <c r="J158" s="49" t="s">
        <v>782</v>
      </c>
      <c r="K158" s="64" t="s">
        <v>831</v>
      </c>
      <c r="L158" s="53" t="s">
        <v>935</v>
      </c>
      <c r="M158" s="36"/>
    </row>
    <row r="159" spans="10:13" x14ac:dyDescent="0.35">
      <c r="J159" s="49" t="s">
        <v>783</v>
      </c>
      <c r="K159" s="64" t="s">
        <v>832</v>
      </c>
      <c r="L159" s="53" t="s">
        <v>935</v>
      </c>
      <c r="M159" s="36"/>
    </row>
    <row r="160" spans="10:13" x14ac:dyDescent="0.35">
      <c r="J160" s="49" t="s">
        <v>784</v>
      </c>
      <c r="K160" s="64" t="s">
        <v>833</v>
      </c>
      <c r="L160" s="53" t="s">
        <v>935</v>
      </c>
      <c r="M160" s="36"/>
    </row>
    <row r="161" spans="10:13" ht="17.25" thickBot="1" x14ac:dyDescent="0.4">
      <c r="J161" s="50" t="s">
        <v>785</v>
      </c>
      <c r="K161" s="65" t="s">
        <v>834</v>
      </c>
      <c r="L161" s="54" t="s">
        <v>935</v>
      </c>
      <c r="M161" s="37"/>
    </row>
    <row r="162" spans="10:13" x14ac:dyDescent="0.35">
      <c r="J162" s="106" t="s">
        <v>923</v>
      </c>
      <c r="K162" s="107"/>
      <c r="L162" s="107"/>
      <c r="M162" s="108"/>
    </row>
    <row r="163" spans="10:13" x14ac:dyDescent="0.35">
      <c r="J163" s="38" t="s">
        <v>919</v>
      </c>
      <c r="K163" s="39" t="s">
        <v>918</v>
      </c>
      <c r="L163" s="39" t="s">
        <v>921</v>
      </c>
      <c r="M163" s="40" t="s">
        <v>920</v>
      </c>
    </row>
    <row r="164" spans="10:13" x14ac:dyDescent="0.35">
      <c r="J164" s="66" t="s">
        <v>200</v>
      </c>
      <c r="K164" s="31" t="s">
        <v>835</v>
      </c>
      <c r="L164" s="53" t="s">
        <v>922</v>
      </c>
      <c r="M164" s="36" t="s">
        <v>949</v>
      </c>
    </row>
    <row r="165" spans="10:13" x14ac:dyDescent="0.35">
      <c r="J165" s="66" t="s">
        <v>201</v>
      </c>
      <c r="K165" s="31" t="s">
        <v>836</v>
      </c>
      <c r="L165" s="53" t="s">
        <v>922</v>
      </c>
      <c r="M165" s="36" t="s">
        <v>950</v>
      </c>
    </row>
    <row r="166" spans="10:13" x14ac:dyDescent="0.35">
      <c r="J166" s="66" t="s">
        <v>202</v>
      </c>
      <c r="K166" s="31" t="s">
        <v>837</v>
      </c>
      <c r="L166" s="53" t="s">
        <v>922</v>
      </c>
      <c r="M166" s="36" t="s">
        <v>951</v>
      </c>
    </row>
    <row r="167" spans="10:13" x14ac:dyDescent="0.35">
      <c r="J167" s="66" t="s">
        <v>203</v>
      </c>
      <c r="K167" s="31" t="s">
        <v>838</v>
      </c>
      <c r="L167" s="53" t="s">
        <v>922</v>
      </c>
      <c r="M167" s="36" t="s">
        <v>952</v>
      </c>
    </row>
    <row r="168" spans="10:13" x14ac:dyDescent="0.35">
      <c r="J168" s="66" t="s">
        <v>204</v>
      </c>
      <c r="K168" s="31" t="s">
        <v>839</v>
      </c>
      <c r="L168" s="53" t="s">
        <v>922</v>
      </c>
      <c r="M168" s="36" t="s">
        <v>954</v>
      </c>
    </row>
    <row r="169" spans="10:13" x14ac:dyDescent="0.35">
      <c r="J169" s="66" t="s">
        <v>205</v>
      </c>
      <c r="K169" s="31" t="s">
        <v>840</v>
      </c>
      <c r="L169" s="53" t="s">
        <v>922</v>
      </c>
      <c r="M169" s="36" t="s">
        <v>953</v>
      </c>
    </row>
    <row r="170" spans="10:13" x14ac:dyDescent="0.35">
      <c r="J170" s="66" t="s">
        <v>206</v>
      </c>
      <c r="K170" s="31" t="s">
        <v>841</v>
      </c>
      <c r="L170" s="53" t="s">
        <v>922</v>
      </c>
      <c r="M170" s="36" t="s">
        <v>955</v>
      </c>
    </row>
    <row r="171" spans="10:13" x14ac:dyDescent="0.35">
      <c r="J171" s="66" t="s">
        <v>868</v>
      </c>
      <c r="K171" s="31" t="s">
        <v>842</v>
      </c>
      <c r="L171" s="53" t="s">
        <v>922</v>
      </c>
      <c r="M171" s="36" t="s">
        <v>960</v>
      </c>
    </row>
    <row r="172" spans="10:13" x14ac:dyDescent="0.35">
      <c r="J172" s="66" t="s">
        <v>869</v>
      </c>
      <c r="K172" s="31" t="s">
        <v>843</v>
      </c>
      <c r="L172" s="53" t="s">
        <v>922</v>
      </c>
      <c r="M172" s="36" t="s">
        <v>961</v>
      </c>
    </row>
    <row r="173" spans="10:13" x14ac:dyDescent="0.35">
      <c r="J173" s="66" t="s">
        <v>870</v>
      </c>
      <c r="K173" s="31" t="s">
        <v>844</v>
      </c>
      <c r="L173" s="53" t="s">
        <v>922</v>
      </c>
      <c r="M173" s="36"/>
    </row>
    <row r="174" spans="10:13" x14ac:dyDescent="0.35">
      <c r="J174" s="66" t="s">
        <v>871</v>
      </c>
      <c r="K174" s="31" t="s">
        <v>844</v>
      </c>
      <c r="L174" s="53" t="s">
        <v>922</v>
      </c>
      <c r="M174" s="36" t="s">
        <v>956</v>
      </c>
    </row>
    <row r="175" spans="10:13" x14ac:dyDescent="0.35">
      <c r="J175" s="66" t="s">
        <v>872</v>
      </c>
      <c r="K175" s="31" t="s">
        <v>845</v>
      </c>
      <c r="L175" s="53" t="s">
        <v>922</v>
      </c>
      <c r="M175" s="36" t="s">
        <v>962</v>
      </c>
    </row>
    <row r="176" spans="10:13" x14ac:dyDescent="0.35">
      <c r="J176" s="66" t="s">
        <v>873</v>
      </c>
      <c r="K176" s="31" t="s">
        <v>846</v>
      </c>
      <c r="L176" s="53" t="s">
        <v>922</v>
      </c>
      <c r="M176" s="36" t="s">
        <v>965</v>
      </c>
    </row>
    <row r="177" spans="10:13" x14ac:dyDescent="0.35">
      <c r="J177" s="66" t="s">
        <v>874</v>
      </c>
      <c r="K177" s="31" t="s">
        <v>847</v>
      </c>
      <c r="L177" s="53" t="s">
        <v>922</v>
      </c>
      <c r="M177" s="36" t="s">
        <v>957</v>
      </c>
    </row>
    <row r="178" spans="10:13" x14ac:dyDescent="0.35">
      <c r="J178" s="66" t="s">
        <v>875</v>
      </c>
      <c r="K178" s="31" t="s">
        <v>848</v>
      </c>
      <c r="L178" s="53" t="s">
        <v>922</v>
      </c>
      <c r="M178" s="36" t="s">
        <v>963</v>
      </c>
    </row>
    <row r="179" spans="10:13" x14ac:dyDescent="0.35">
      <c r="J179" s="66" t="s">
        <v>876</v>
      </c>
      <c r="K179" s="31" t="s">
        <v>849</v>
      </c>
      <c r="L179" s="53" t="s">
        <v>922</v>
      </c>
      <c r="M179" s="36" t="s">
        <v>966</v>
      </c>
    </row>
    <row r="180" spans="10:13" x14ac:dyDescent="0.35">
      <c r="J180" s="66" t="s">
        <v>877</v>
      </c>
      <c r="K180" s="31" t="s">
        <v>850</v>
      </c>
      <c r="L180" s="53" t="s">
        <v>922</v>
      </c>
      <c r="M180" s="36" t="s">
        <v>958</v>
      </c>
    </row>
    <row r="181" spans="10:13" x14ac:dyDescent="0.35">
      <c r="J181" s="66" t="s">
        <v>878</v>
      </c>
      <c r="K181" s="31" t="s">
        <v>851</v>
      </c>
      <c r="L181" s="53" t="s">
        <v>922</v>
      </c>
      <c r="M181" s="36"/>
    </row>
    <row r="182" spans="10:13" x14ac:dyDescent="0.35">
      <c r="J182" s="66" t="s">
        <v>879</v>
      </c>
      <c r="K182" s="31" t="s">
        <v>852</v>
      </c>
      <c r="L182" s="53" t="s">
        <v>922</v>
      </c>
      <c r="M182" s="36" t="s">
        <v>967</v>
      </c>
    </row>
    <row r="183" spans="10:13" x14ac:dyDescent="0.35">
      <c r="J183" s="66" t="s">
        <v>880</v>
      </c>
      <c r="K183" s="31" t="s">
        <v>853</v>
      </c>
      <c r="L183" s="53" t="s">
        <v>922</v>
      </c>
      <c r="M183" s="36" t="s">
        <v>959</v>
      </c>
    </row>
    <row r="184" spans="10:13" x14ac:dyDescent="0.35">
      <c r="J184" s="66" t="s">
        <v>881</v>
      </c>
      <c r="K184" s="31" t="s">
        <v>854</v>
      </c>
      <c r="L184" s="53" t="s">
        <v>922</v>
      </c>
      <c r="M184" s="36" t="s">
        <v>964</v>
      </c>
    </row>
    <row r="185" spans="10:13" x14ac:dyDescent="0.35">
      <c r="J185" s="66" t="s">
        <v>882</v>
      </c>
      <c r="K185" s="31" t="s">
        <v>855</v>
      </c>
      <c r="L185" s="53" t="s">
        <v>922</v>
      </c>
      <c r="M185" s="36" t="s">
        <v>968</v>
      </c>
    </row>
    <row r="186" spans="10:13" x14ac:dyDescent="0.35">
      <c r="J186" s="66" t="s">
        <v>883</v>
      </c>
      <c r="K186" s="31" t="s">
        <v>856</v>
      </c>
      <c r="L186" s="53" t="s">
        <v>922</v>
      </c>
      <c r="M186" s="36" t="s">
        <v>974</v>
      </c>
    </row>
    <row r="187" spans="10:13" x14ac:dyDescent="0.35">
      <c r="J187" s="66" t="s">
        <v>884</v>
      </c>
      <c r="K187" s="31" t="s">
        <v>857</v>
      </c>
      <c r="L187" s="53" t="s">
        <v>922</v>
      </c>
      <c r="M187" s="36" t="s">
        <v>972</v>
      </c>
    </row>
    <row r="188" spans="10:13" x14ac:dyDescent="0.35">
      <c r="J188" s="66" t="s">
        <v>885</v>
      </c>
      <c r="K188" s="31" t="s">
        <v>858</v>
      </c>
      <c r="L188" s="53" t="s">
        <v>922</v>
      </c>
      <c r="M188" s="36" t="s">
        <v>973</v>
      </c>
    </row>
    <row r="189" spans="10:13" x14ac:dyDescent="0.35">
      <c r="J189" s="66" t="s">
        <v>886</v>
      </c>
      <c r="K189" s="31" t="s">
        <v>859</v>
      </c>
      <c r="L189" s="53" t="s">
        <v>922</v>
      </c>
      <c r="M189" s="36" t="s">
        <v>975</v>
      </c>
    </row>
    <row r="190" spans="10:13" x14ac:dyDescent="0.35">
      <c r="J190" s="66" t="s">
        <v>887</v>
      </c>
      <c r="K190" s="31" t="s">
        <v>860</v>
      </c>
      <c r="L190" s="53" t="s">
        <v>922</v>
      </c>
      <c r="M190" s="36" t="s">
        <v>976</v>
      </c>
    </row>
    <row r="191" spans="10:13" x14ac:dyDescent="0.35">
      <c r="J191" s="66" t="s">
        <v>888</v>
      </c>
      <c r="K191" s="31" t="s">
        <v>861</v>
      </c>
      <c r="L191" s="53" t="s">
        <v>922</v>
      </c>
      <c r="M191" s="36" t="s">
        <v>977</v>
      </c>
    </row>
    <row r="192" spans="10:13" x14ac:dyDescent="0.35">
      <c r="J192" s="66" t="s">
        <v>889</v>
      </c>
      <c r="K192" s="31" t="s">
        <v>862</v>
      </c>
      <c r="L192" s="53" t="s">
        <v>922</v>
      </c>
      <c r="M192" s="36" t="s">
        <v>969</v>
      </c>
    </row>
    <row r="193" spans="10:13" x14ac:dyDescent="0.35">
      <c r="J193" s="66" t="s">
        <v>890</v>
      </c>
      <c r="K193" s="31" t="s">
        <v>863</v>
      </c>
      <c r="L193" s="53" t="s">
        <v>922</v>
      </c>
      <c r="M193" s="36" t="s">
        <v>970</v>
      </c>
    </row>
    <row r="194" spans="10:13" x14ac:dyDescent="0.35">
      <c r="J194" s="66" t="s">
        <v>891</v>
      </c>
      <c r="K194" s="31" t="s">
        <v>864</v>
      </c>
      <c r="L194" s="53" t="s">
        <v>922</v>
      </c>
      <c r="M194" s="36" t="s">
        <v>971</v>
      </c>
    </row>
    <row r="195" spans="10:13" x14ac:dyDescent="0.35">
      <c r="J195" s="49" t="s">
        <v>892</v>
      </c>
      <c r="K195" s="64" t="s">
        <v>787</v>
      </c>
      <c r="L195" s="53" t="s">
        <v>935</v>
      </c>
      <c r="M195" s="36"/>
    </row>
    <row r="196" spans="10:13" x14ac:dyDescent="0.35">
      <c r="J196" s="49" t="s">
        <v>893</v>
      </c>
      <c r="K196" s="64" t="s">
        <v>906</v>
      </c>
      <c r="L196" s="53" t="s">
        <v>935</v>
      </c>
      <c r="M196" s="36"/>
    </row>
    <row r="197" spans="10:13" x14ac:dyDescent="0.35">
      <c r="J197" s="49" t="s">
        <v>894</v>
      </c>
      <c r="K197" s="64" t="s">
        <v>793</v>
      </c>
      <c r="L197" s="53" t="s">
        <v>935</v>
      </c>
      <c r="M197" s="36"/>
    </row>
    <row r="198" spans="10:13" x14ac:dyDescent="0.35">
      <c r="J198" s="49" t="s">
        <v>895</v>
      </c>
      <c r="K198" s="64" t="s">
        <v>796</v>
      </c>
      <c r="L198" s="53" t="s">
        <v>935</v>
      </c>
      <c r="M198" s="36"/>
    </row>
    <row r="199" spans="10:13" x14ac:dyDescent="0.35">
      <c r="J199" s="49" t="s">
        <v>896</v>
      </c>
      <c r="K199" s="64" t="s">
        <v>799</v>
      </c>
      <c r="L199" s="53" t="s">
        <v>935</v>
      </c>
      <c r="M199" s="36"/>
    </row>
    <row r="200" spans="10:13" x14ac:dyDescent="0.35">
      <c r="J200" s="49" t="s">
        <v>897</v>
      </c>
      <c r="K200" s="64" t="s">
        <v>907</v>
      </c>
      <c r="L200" s="53" t="s">
        <v>935</v>
      </c>
      <c r="M200" s="36"/>
    </row>
    <row r="201" spans="10:13" x14ac:dyDescent="0.35">
      <c r="J201" s="49" t="s">
        <v>898</v>
      </c>
      <c r="K201" s="64" t="s">
        <v>803</v>
      </c>
      <c r="L201" s="53" t="s">
        <v>935</v>
      </c>
      <c r="M201" s="36"/>
    </row>
    <row r="202" spans="10:13" x14ac:dyDescent="0.35">
      <c r="J202" s="49" t="s">
        <v>899</v>
      </c>
      <c r="K202" s="64" t="s">
        <v>908</v>
      </c>
      <c r="L202" s="53" t="s">
        <v>935</v>
      </c>
      <c r="M202" s="36"/>
    </row>
    <row r="203" spans="10:13" x14ac:dyDescent="0.35">
      <c r="J203" s="49" t="s">
        <v>900</v>
      </c>
      <c r="K203" s="64" t="s">
        <v>909</v>
      </c>
      <c r="L203" s="53" t="s">
        <v>935</v>
      </c>
      <c r="M203" s="36"/>
    </row>
    <row r="204" spans="10:13" x14ac:dyDescent="0.35">
      <c r="J204" s="49" t="s">
        <v>901</v>
      </c>
      <c r="K204" s="64" t="s">
        <v>811</v>
      </c>
      <c r="L204" s="53" t="s">
        <v>935</v>
      </c>
      <c r="M204" s="36"/>
    </row>
    <row r="205" spans="10:13" x14ac:dyDescent="0.35">
      <c r="J205" s="49" t="s">
        <v>902</v>
      </c>
      <c r="K205" s="64" t="s">
        <v>910</v>
      </c>
      <c r="L205" s="53" t="s">
        <v>935</v>
      </c>
      <c r="M205" s="36"/>
    </row>
    <row r="206" spans="10:13" x14ac:dyDescent="0.35">
      <c r="J206" s="49" t="s">
        <v>903</v>
      </c>
      <c r="K206" s="64" t="s">
        <v>911</v>
      </c>
      <c r="L206" s="53" t="s">
        <v>935</v>
      </c>
      <c r="M206" s="36"/>
    </row>
    <row r="207" spans="10:13" x14ac:dyDescent="0.35">
      <c r="J207" s="49" t="s">
        <v>904</v>
      </c>
      <c r="K207" s="64" t="s">
        <v>912</v>
      </c>
      <c r="L207" s="53" t="s">
        <v>935</v>
      </c>
      <c r="M207" s="36"/>
    </row>
    <row r="208" spans="10:13" ht="17.25" thickBot="1" x14ac:dyDescent="0.4">
      <c r="J208" s="50" t="s">
        <v>905</v>
      </c>
      <c r="K208" s="65" t="s">
        <v>913</v>
      </c>
      <c r="L208" s="54" t="s">
        <v>935</v>
      </c>
      <c r="M208" s="37"/>
    </row>
  </sheetData>
  <mergeCells count="12">
    <mergeCell ref="B3:C3"/>
    <mergeCell ref="B4:C4"/>
    <mergeCell ref="J162:M162"/>
    <mergeCell ref="F8:G8"/>
    <mergeCell ref="B5:C5"/>
    <mergeCell ref="B45:E45"/>
    <mergeCell ref="F7:I7"/>
    <mergeCell ref="F45:I45"/>
    <mergeCell ref="J7:M7"/>
    <mergeCell ref="J8:M8"/>
    <mergeCell ref="B7:E7"/>
    <mergeCell ref="B8:E8"/>
  </mergeCells>
  <hyperlinks>
    <hyperlink ref="B5" location="'PTF CNP - Estimación'!A1" display="Estimación de cifras aquí" xr:uid="{8D002EA5-265F-4E8E-BE4A-F5B840DDF1B5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6F40-42FC-432D-BEC3-4D2F1DA73CCF}">
  <dimension ref="A1:CF486"/>
  <sheetViews>
    <sheetView workbookViewId="0">
      <selection activeCell="AX1" sqref="B1:AX1"/>
    </sheetView>
  </sheetViews>
  <sheetFormatPr baseColWidth="10" defaultRowHeight="15" x14ac:dyDescent="0.25"/>
  <cols>
    <col min="1" max="1" width="17" bestFit="1" customWidth="1"/>
    <col min="2" max="50" width="24.140625" customWidth="1"/>
  </cols>
  <sheetData>
    <row r="1" spans="1:84" ht="66" x14ac:dyDescent="0.25">
      <c r="A1" s="138" t="s">
        <v>559</v>
      </c>
      <c r="B1" s="27" t="s">
        <v>786</v>
      </c>
      <c r="C1" s="27" t="s">
        <v>787</v>
      </c>
      <c r="D1" s="27" t="s">
        <v>788</v>
      </c>
      <c r="E1" s="27" t="s">
        <v>789</v>
      </c>
      <c r="F1" s="27" t="s">
        <v>790</v>
      </c>
      <c r="G1" s="27" t="s">
        <v>791</v>
      </c>
      <c r="H1" s="27" t="s">
        <v>792</v>
      </c>
      <c r="I1" s="27" t="s">
        <v>793</v>
      </c>
      <c r="J1" s="27" t="s">
        <v>794</v>
      </c>
      <c r="K1" s="27" t="s">
        <v>795</v>
      </c>
      <c r="L1" s="27" t="s">
        <v>796</v>
      </c>
      <c r="M1" s="27" t="s">
        <v>797</v>
      </c>
      <c r="N1" s="27" t="s">
        <v>798</v>
      </c>
      <c r="O1" s="27" t="s">
        <v>799</v>
      </c>
      <c r="P1" s="27" t="s">
        <v>800</v>
      </c>
      <c r="Q1" s="27" t="s">
        <v>801</v>
      </c>
      <c r="R1" s="27" t="s">
        <v>802</v>
      </c>
      <c r="S1" s="27" t="s">
        <v>803</v>
      </c>
      <c r="T1" s="27" t="s">
        <v>804</v>
      </c>
      <c r="U1" s="27" t="s">
        <v>805</v>
      </c>
      <c r="V1" s="27" t="s">
        <v>806</v>
      </c>
      <c r="W1" s="27" t="s">
        <v>807</v>
      </c>
      <c r="X1" s="27" t="s">
        <v>808</v>
      </c>
      <c r="Y1" s="27" t="s">
        <v>809</v>
      </c>
      <c r="Z1" s="27" t="s">
        <v>810</v>
      </c>
      <c r="AA1" s="27" t="s">
        <v>811</v>
      </c>
      <c r="AB1" s="27" t="s">
        <v>812</v>
      </c>
      <c r="AC1" s="27" t="s">
        <v>813</v>
      </c>
      <c r="AD1" s="27" t="s">
        <v>814</v>
      </c>
      <c r="AE1" s="27" t="s">
        <v>815</v>
      </c>
      <c r="AF1" s="27" t="s">
        <v>816</v>
      </c>
      <c r="AG1" s="27" t="s">
        <v>817</v>
      </c>
      <c r="AH1" s="27" t="s">
        <v>818</v>
      </c>
      <c r="AI1" s="27" t="s">
        <v>819</v>
      </c>
      <c r="AJ1" s="27" t="s">
        <v>820</v>
      </c>
      <c r="AK1" s="27" t="s">
        <v>821</v>
      </c>
      <c r="AL1" s="27" t="s">
        <v>822</v>
      </c>
      <c r="AM1" s="27" t="s">
        <v>823</v>
      </c>
      <c r="AN1" s="27" t="s">
        <v>824</v>
      </c>
      <c r="AO1" s="27" t="s">
        <v>825</v>
      </c>
      <c r="AP1" s="27" t="s">
        <v>826</v>
      </c>
      <c r="AQ1" s="27" t="s">
        <v>827</v>
      </c>
      <c r="AR1" s="27" t="s">
        <v>828</v>
      </c>
      <c r="AS1" s="27" t="s">
        <v>829</v>
      </c>
      <c r="AT1" s="27" t="s">
        <v>830</v>
      </c>
      <c r="AU1" s="27" t="s">
        <v>831</v>
      </c>
      <c r="AV1" s="27" t="s">
        <v>832</v>
      </c>
      <c r="AW1" s="27" t="s">
        <v>833</v>
      </c>
      <c r="AX1" s="27" t="s">
        <v>834</v>
      </c>
    </row>
    <row r="2" spans="1:84" ht="16.5" x14ac:dyDescent="0.25">
      <c r="A2" s="138"/>
      <c r="B2" s="18" t="s">
        <v>575</v>
      </c>
      <c r="C2" s="18" t="s">
        <v>575</v>
      </c>
      <c r="D2" s="18" t="s">
        <v>575</v>
      </c>
      <c r="E2" s="18" t="s">
        <v>575</v>
      </c>
      <c r="F2" s="18" t="s">
        <v>575</v>
      </c>
      <c r="G2" s="18" t="s">
        <v>575</v>
      </c>
      <c r="H2" s="18" t="s">
        <v>575</v>
      </c>
      <c r="I2" s="18" t="s">
        <v>575</v>
      </c>
      <c r="J2" s="18" t="s">
        <v>575</v>
      </c>
      <c r="K2" s="18" t="s">
        <v>575</v>
      </c>
      <c r="L2" s="18" t="s">
        <v>575</v>
      </c>
      <c r="M2" s="18" t="s">
        <v>575</v>
      </c>
      <c r="N2" s="18" t="s">
        <v>575</v>
      </c>
      <c r="O2" s="18" t="s">
        <v>575</v>
      </c>
      <c r="P2" s="18" t="s">
        <v>575</v>
      </c>
      <c r="Q2" s="18" t="s">
        <v>575</v>
      </c>
      <c r="R2" s="18" t="s">
        <v>575</v>
      </c>
      <c r="S2" s="18" t="s">
        <v>575</v>
      </c>
      <c r="T2" s="18" t="s">
        <v>575</v>
      </c>
      <c r="U2" s="18" t="s">
        <v>575</v>
      </c>
      <c r="V2" s="18" t="s">
        <v>575</v>
      </c>
      <c r="W2" s="18" t="s">
        <v>575</v>
      </c>
      <c r="X2" s="18" t="s">
        <v>575</v>
      </c>
      <c r="Y2" s="18" t="s">
        <v>575</v>
      </c>
      <c r="Z2" s="18" t="s">
        <v>575</v>
      </c>
      <c r="AA2" s="18" t="s">
        <v>575</v>
      </c>
      <c r="AB2" s="18" t="s">
        <v>575</v>
      </c>
      <c r="AC2" s="18" t="s">
        <v>575</v>
      </c>
      <c r="AD2" s="18" t="s">
        <v>575</v>
      </c>
      <c r="AE2" s="18" t="s">
        <v>575</v>
      </c>
      <c r="AF2" s="18" t="s">
        <v>575</v>
      </c>
      <c r="AG2" s="18" t="s">
        <v>575</v>
      </c>
      <c r="AH2" s="18" t="s">
        <v>575</v>
      </c>
      <c r="AI2" s="18" t="s">
        <v>575</v>
      </c>
      <c r="AJ2" s="18" t="s">
        <v>575</v>
      </c>
      <c r="AK2" s="18" t="s">
        <v>575</v>
      </c>
      <c r="AL2" s="18" t="s">
        <v>575</v>
      </c>
      <c r="AM2" s="18" t="s">
        <v>575</v>
      </c>
      <c r="AN2" s="18" t="s">
        <v>575</v>
      </c>
      <c r="AO2" s="18" t="s">
        <v>575</v>
      </c>
      <c r="AP2" s="18" t="s">
        <v>575</v>
      </c>
      <c r="AQ2" s="18" t="s">
        <v>575</v>
      </c>
      <c r="AR2" s="18" t="s">
        <v>575</v>
      </c>
      <c r="AS2" s="18" t="s">
        <v>575</v>
      </c>
      <c r="AT2" s="18" t="s">
        <v>575</v>
      </c>
      <c r="AU2" s="18" t="s">
        <v>575</v>
      </c>
      <c r="AV2" s="18" t="s">
        <v>575</v>
      </c>
      <c r="AW2" s="18" t="s">
        <v>575</v>
      </c>
      <c r="AX2" s="18" t="s">
        <v>575</v>
      </c>
    </row>
    <row r="3" spans="1:84" ht="40.5" customHeight="1" x14ac:dyDescent="0.25">
      <c r="A3" s="138"/>
      <c r="B3" s="19" t="s">
        <v>568</v>
      </c>
      <c r="C3" s="19" t="s">
        <v>568</v>
      </c>
      <c r="D3" s="19" t="s">
        <v>568</v>
      </c>
      <c r="E3" s="19" t="s">
        <v>568</v>
      </c>
      <c r="F3" s="19" t="s">
        <v>568</v>
      </c>
      <c r="G3" s="19" t="s">
        <v>568</v>
      </c>
      <c r="H3" s="19" t="s">
        <v>568</v>
      </c>
      <c r="I3" s="19" t="s">
        <v>568</v>
      </c>
      <c r="J3" s="19" t="s">
        <v>568</v>
      </c>
      <c r="K3" s="19" t="s">
        <v>568</v>
      </c>
      <c r="L3" s="19" t="s">
        <v>568</v>
      </c>
      <c r="M3" s="19" t="s">
        <v>568</v>
      </c>
      <c r="N3" s="19" t="s">
        <v>568</v>
      </c>
      <c r="O3" s="19" t="s">
        <v>568</v>
      </c>
      <c r="P3" s="19" t="s">
        <v>568</v>
      </c>
      <c r="Q3" s="19" t="s">
        <v>568</v>
      </c>
      <c r="R3" s="19" t="s">
        <v>568</v>
      </c>
      <c r="S3" s="19" t="s">
        <v>568</v>
      </c>
      <c r="T3" s="19" t="s">
        <v>568</v>
      </c>
      <c r="U3" s="19" t="s">
        <v>568</v>
      </c>
      <c r="V3" s="19" t="s">
        <v>568</v>
      </c>
      <c r="W3" s="19" t="s">
        <v>568</v>
      </c>
      <c r="X3" s="19" t="s">
        <v>568</v>
      </c>
      <c r="Y3" s="19" t="s">
        <v>568</v>
      </c>
      <c r="Z3" s="19" t="s">
        <v>568</v>
      </c>
      <c r="AA3" s="19" t="s">
        <v>568</v>
      </c>
      <c r="AB3" s="19" t="s">
        <v>568</v>
      </c>
      <c r="AC3" s="19" t="s">
        <v>568</v>
      </c>
      <c r="AD3" s="19" t="s">
        <v>568</v>
      </c>
      <c r="AE3" s="19" t="s">
        <v>568</v>
      </c>
      <c r="AF3" s="19" t="s">
        <v>568</v>
      </c>
      <c r="AG3" s="19" t="s">
        <v>568</v>
      </c>
      <c r="AH3" s="19" t="s">
        <v>568</v>
      </c>
      <c r="AI3" s="19" t="s">
        <v>568</v>
      </c>
      <c r="AJ3" s="19" t="s">
        <v>568</v>
      </c>
      <c r="AK3" s="19" t="s">
        <v>568</v>
      </c>
      <c r="AL3" s="19" t="s">
        <v>568</v>
      </c>
      <c r="AM3" s="19" t="s">
        <v>568</v>
      </c>
      <c r="AN3" s="19" t="s">
        <v>568</v>
      </c>
      <c r="AO3" s="19" t="s">
        <v>568</v>
      </c>
      <c r="AP3" s="19" t="s">
        <v>568</v>
      </c>
      <c r="AQ3" s="19" t="s">
        <v>568</v>
      </c>
      <c r="AR3" s="19" t="s">
        <v>568</v>
      </c>
      <c r="AS3" s="19" t="s">
        <v>568</v>
      </c>
      <c r="AT3" s="19" t="s">
        <v>568</v>
      </c>
      <c r="AU3" s="19" t="s">
        <v>568</v>
      </c>
      <c r="AV3" s="19" t="s">
        <v>568</v>
      </c>
      <c r="AW3" s="19" t="s">
        <v>568</v>
      </c>
      <c r="AX3" s="19" t="s">
        <v>568</v>
      </c>
    </row>
    <row r="4" spans="1:84" ht="16.5" x14ac:dyDescent="0.25">
      <c r="A4" s="138"/>
      <c r="B4" s="18" t="s">
        <v>737</v>
      </c>
      <c r="C4" s="18" t="s">
        <v>738</v>
      </c>
      <c r="D4" s="18" t="s">
        <v>739</v>
      </c>
      <c r="E4" s="18" t="s">
        <v>740</v>
      </c>
      <c r="F4" s="18" t="s">
        <v>741</v>
      </c>
      <c r="G4" s="18" t="s">
        <v>742</v>
      </c>
      <c r="H4" s="18" t="s">
        <v>743</v>
      </c>
      <c r="I4" s="18" t="s">
        <v>744</v>
      </c>
      <c r="J4" s="18" t="s">
        <v>745</v>
      </c>
      <c r="K4" s="18" t="s">
        <v>746</v>
      </c>
      <c r="L4" s="18" t="s">
        <v>747</v>
      </c>
      <c r="M4" s="18" t="s">
        <v>748</v>
      </c>
      <c r="N4" s="18" t="s">
        <v>749</v>
      </c>
      <c r="O4" s="18" t="s">
        <v>750</v>
      </c>
      <c r="P4" s="18" t="s">
        <v>751</v>
      </c>
      <c r="Q4" s="18" t="s">
        <v>752</v>
      </c>
      <c r="R4" s="18" t="s">
        <v>753</v>
      </c>
      <c r="S4" s="18" t="s">
        <v>754</v>
      </c>
      <c r="T4" s="18" t="s">
        <v>755</v>
      </c>
      <c r="U4" s="18" t="s">
        <v>756</v>
      </c>
      <c r="V4" s="18" t="s">
        <v>757</v>
      </c>
      <c r="W4" s="18" t="s">
        <v>758</v>
      </c>
      <c r="X4" s="18" t="s">
        <v>759</v>
      </c>
      <c r="Y4" s="18" t="s">
        <v>760</v>
      </c>
      <c r="Z4" s="18" t="s">
        <v>761</v>
      </c>
      <c r="AA4" s="18" t="s">
        <v>762</v>
      </c>
      <c r="AB4" s="18" t="s">
        <v>763</v>
      </c>
      <c r="AC4" s="18" t="s">
        <v>764</v>
      </c>
      <c r="AD4" s="18" t="s">
        <v>765</v>
      </c>
      <c r="AE4" s="18" t="s">
        <v>766</v>
      </c>
      <c r="AF4" s="18" t="s">
        <v>767</v>
      </c>
      <c r="AG4" s="18" t="s">
        <v>768</v>
      </c>
      <c r="AH4" s="18" t="s">
        <v>769</v>
      </c>
      <c r="AI4" s="18" t="s">
        <v>770</v>
      </c>
      <c r="AJ4" s="18" t="s">
        <v>771</v>
      </c>
      <c r="AK4" s="18" t="s">
        <v>772</v>
      </c>
      <c r="AL4" s="18" t="s">
        <v>773</v>
      </c>
      <c r="AM4" s="18" t="s">
        <v>774</v>
      </c>
      <c r="AN4" s="18" t="s">
        <v>775</v>
      </c>
      <c r="AO4" s="18" t="s">
        <v>776</v>
      </c>
      <c r="AP4" s="18" t="s">
        <v>777</v>
      </c>
      <c r="AQ4" s="18" t="s">
        <v>778</v>
      </c>
      <c r="AR4" s="18" t="s">
        <v>779</v>
      </c>
      <c r="AS4" s="18" t="s">
        <v>780</v>
      </c>
      <c r="AT4" s="18" t="s">
        <v>781</v>
      </c>
      <c r="AU4" s="18" t="s">
        <v>782</v>
      </c>
      <c r="AV4" s="18" t="s">
        <v>783</v>
      </c>
      <c r="AW4" s="18" t="s">
        <v>784</v>
      </c>
      <c r="AX4" s="18" t="s">
        <v>785</v>
      </c>
    </row>
    <row r="5" spans="1:84" ht="16.5" x14ac:dyDescent="0.35">
      <c r="A5" s="15" t="s">
        <v>223</v>
      </c>
      <c r="B5" s="16">
        <v>4512.1899999999996</v>
      </c>
      <c r="C5" s="16">
        <v>4627.7007356352515</v>
      </c>
      <c r="D5" s="16">
        <v>897.92</v>
      </c>
      <c r="E5" s="16"/>
      <c r="F5" s="16"/>
      <c r="G5" s="16"/>
      <c r="H5" s="16">
        <v>103.19</v>
      </c>
      <c r="I5" s="16">
        <v>188.58312261916845</v>
      </c>
      <c r="J5" s="16"/>
      <c r="K5" s="16">
        <v>748.12</v>
      </c>
      <c r="L5" s="16">
        <v>687.20543831510463</v>
      </c>
      <c r="M5" s="16"/>
      <c r="N5" s="16">
        <v>23.36</v>
      </c>
      <c r="O5" s="16">
        <v>35.647398604015244</v>
      </c>
      <c r="P5" s="16"/>
      <c r="Q5" s="16"/>
      <c r="R5" s="16">
        <v>296.93</v>
      </c>
      <c r="S5" s="16">
        <v>284.27519315069702</v>
      </c>
      <c r="T5" s="16"/>
      <c r="U5" s="16">
        <v>774.17</v>
      </c>
      <c r="V5" s="16"/>
      <c r="W5" s="16"/>
      <c r="X5" s="16"/>
      <c r="Y5" s="16"/>
      <c r="Z5" s="16">
        <v>325.23</v>
      </c>
      <c r="AA5" s="16">
        <v>305.55495356335535</v>
      </c>
      <c r="AB5" s="16"/>
      <c r="AC5" s="16"/>
      <c r="AD5" s="16">
        <v>197.88</v>
      </c>
      <c r="AE5" s="16">
        <v>1145.22</v>
      </c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ht="16.5" x14ac:dyDescent="0.35">
      <c r="A6" s="15" t="s">
        <v>224</v>
      </c>
      <c r="B6" s="16">
        <v>4488.59</v>
      </c>
      <c r="C6" s="16">
        <v>4603.4965825829668</v>
      </c>
      <c r="D6" s="16">
        <v>890.8</v>
      </c>
      <c r="E6" s="16"/>
      <c r="F6" s="16"/>
      <c r="G6" s="16"/>
      <c r="H6" s="16">
        <v>103.03</v>
      </c>
      <c r="I6" s="16">
        <v>188.29071735103139</v>
      </c>
      <c r="J6" s="16"/>
      <c r="K6" s="16">
        <v>747.76</v>
      </c>
      <c r="L6" s="16">
        <v>686.87475078129523</v>
      </c>
      <c r="M6" s="16"/>
      <c r="N6" s="16">
        <v>24.41</v>
      </c>
      <c r="O6" s="16">
        <v>37.249700339212843</v>
      </c>
      <c r="P6" s="16"/>
      <c r="Q6" s="16"/>
      <c r="R6" s="16">
        <v>292.52999999999997</v>
      </c>
      <c r="S6" s="16">
        <v>280.06271596798365</v>
      </c>
      <c r="T6" s="16"/>
      <c r="U6" s="16">
        <v>765.88</v>
      </c>
      <c r="V6" s="16"/>
      <c r="W6" s="16"/>
      <c r="X6" s="16"/>
      <c r="Y6" s="16"/>
      <c r="Z6" s="16">
        <v>329.16</v>
      </c>
      <c r="AA6" s="16">
        <v>309.24720510074116</v>
      </c>
      <c r="AB6" s="16"/>
      <c r="AC6" s="16"/>
      <c r="AD6" s="16">
        <v>194.52</v>
      </c>
      <c r="AE6" s="16">
        <v>1139.75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16.5" x14ac:dyDescent="0.35">
      <c r="A7" s="15" t="s">
        <v>225</v>
      </c>
      <c r="B7" s="16">
        <v>4466.62</v>
      </c>
      <c r="C7" s="16">
        <v>4580.9641570508174</v>
      </c>
      <c r="D7" s="16">
        <v>871.49</v>
      </c>
      <c r="E7" s="16"/>
      <c r="F7" s="16"/>
      <c r="G7" s="16"/>
      <c r="H7" s="16">
        <v>102.76</v>
      </c>
      <c r="I7" s="16">
        <v>187.79728346105003</v>
      </c>
      <c r="J7" s="16"/>
      <c r="K7" s="16">
        <v>736.1</v>
      </c>
      <c r="L7" s="16">
        <v>676.16414899180415</v>
      </c>
      <c r="M7" s="16"/>
      <c r="N7" s="16">
        <v>23.95</v>
      </c>
      <c r="O7" s="16">
        <v>36.547739579031038</v>
      </c>
      <c r="P7" s="16"/>
      <c r="Q7" s="16"/>
      <c r="R7" s="16">
        <v>291.95999999999998</v>
      </c>
      <c r="S7" s="16">
        <v>279.51700869658669</v>
      </c>
      <c r="T7" s="16"/>
      <c r="U7" s="16">
        <v>769.53</v>
      </c>
      <c r="V7" s="16"/>
      <c r="W7" s="16"/>
      <c r="X7" s="16"/>
      <c r="Y7" s="16"/>
      <c r="Z7" s="16">
        <v>328.46</v>
      </c>
      <c r="AA7" s="16">
        <v>308.58955215515078</v>
      </c>
      <c r="AB7" s="16"/>
      <c r="AC7" s="16"/>
      <c r="AD7" s="16">
        <v>200.48</v>
      </c>
      <c r="AE7" s="16">
        <v>1141.1099999999999</v>
      </c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ht="16.5" x14ac:dyDescent="0.35">
      <c r="A8" s="15" t="s">
        <v>226</v>
      </c>
      <c r="B8" s="16">
        <v>4423.92</v>
      </c>
      <c r="C8" s="16">
        <v>4537.171049621471</v>
      </c>
      <c r="D8" s="16">
        <v>837.37</v>
      </c>
      <c r="E8" s="16"/>
      <c r="F8" s="16"/>
      <c r="G8" s="16"/>
      <c r="H8" s="16">
        <v>102.55</v>
      </c>
      <c r="I8" s="16">
        <v>187.4135015466201</v>
      </c>
      <c r="J8" s="16"/>
      <c r="K8" s="16">
        <v>748.45</v>
      </c>
      <c r="L8" s="16">
        <v>687.50856855442998</v>
      </c>
      <c r="M8" s="16"/>
      <c r="N8" s="16">
        <v>23.52</v>
      </c>
      <c r="O8" s="16">
        <v>35.891558868426301</v>
      </c>
      <c r="P8" s="16"/>
      <c r="Q8" s="16"/>
      <c r="R8" s="16">
        <v>291.68</v>
      </c>
      <c r="S8" s="16">
        <v>279.24894196677769</v>
      </c>
      <c r="T8" s="16"/>
      <c r="U8" s="16">
        <v>752.33</v>
      </c>
      <c r="V8" s="16"/>
      <c r="W8" s="16"/>
      <c r="X8" s="16"/>
      <c r="Y8" s="16"/>
      <c r="Z8" s="16">
        <v>328.08</v>
      </c>
      <c r="AA8" s="16">
        <v>308.23254055611602</v>
      </c>
      <c r="AB8" s="16"/>
      <c r="AC8" s="16"/>
      <c r="AD8" s="16">
        <v>195.17</v>
      </c>
      <c r="AE8" s="16">
        <v>1143.42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ht="16.5" x14ac:dyDescent="0.35">
      <c r="A9" s="15" t="s">
        <v>227</v>
      </c>
      <c r="B9" s="16">
        <v>4398.75</v>
      </c>
      <c r="C9" s="16">
        <v>4511.356705031385</v>
      </c>
      <c r="D9" s="16">
        <v>803.48</v>
      </c>
      <c r="E9" s="16"/>
      <c r="F9" s="16"/>
      <c r="G9" s="16"/>
      <c r="H9" s="16">
        <v>104.42</v>
      </c>
      <c r="I9" s="16">
        <v>190.83098811797242</v>
      </c>
      <c r="J9" s="16"/>
      <c r="K9" s="16">
        <v>744.85</v>
      </c>
      <c r="L9" s="16">
        <v>684.20169321633671</v>
      </c>
      <c r="M9" s="16"/>
      <c r="N9" s="16">
        <v>22.59</v>
      </c>
      <c r="O9" s="16">
        <v>34.472377331537004</v>
      </c>
      <c r="P9" s="16"/>
      <c r="Q9" s="16"/>
      <c r="R9" s="16">
        <v>285.38</v>
      </c>
      <c r="S9" s="16">
        <v>273.21744054607456</v>
      </c>
      <c r="T9" s="16"/>
      <c r="U9" s="16">
        <v>750.17</v>
      </c>
      <c r="V9" s="16"/>
      <c r="W9" s="16"/>
      <c r="X9" s="16"/>
      <c r="Y9" s="16"/>
      <c r="Z9" s="16">
        <v>324.08999999999997</v>
      </c>
      <c r="AA9" s="16">
        <v>304.48391876625107</v>
      </c>
      <c r="AB9" s="16"/>
      <c r="AC9" s="16"/>
      <c r="AD9" s="16">
        <v>201.56</v>
      </c>
      <c r="AE9" s="16">
        <v>1161.58</v>
      </c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ht="16.5" x14ac:dyDescent="0.35">
      <c r="A10" s="15" t="s">
        <v>228</v>
      </c>
      <c r="B10" s="16">
        <v>4381.99</v>
      </c>
      <c r="C10" s="16">
        <v>4494.16765396544</v>
      </c>
      <c r="D10" s="16">
        <v>785.76</v>
      </c>
      <c r="E10" s="16"/>
      <c r="F10" s="16"/>
      <c r="G10" s="16"/>
      <c r="H10" s="16">
        <v>103.44</v>
      </c>
      <c r="I10" s="16">
        <v>189.0400058506327</v>
      </c>
      <c r="J10" s="16"/>
      <c r="K10" s="16">
        <v>747.2</v>
      </c>
      <c r="L10" s="16">
        <v>686.3603479509253</v>
      </c>
      <c r="M10" s="16"/>
      <c r="N10" s="16">
        <v>21.64</v>
      </c>
      <c r="O10" s="16">
        <v>33.022675761596311</v>
      </c>
      <c r="P10" s="16"/>
      <c r="Q10" s="16"/>
      <c r="R10" s="16">
        <v>282.95999999999998</v>
      </c>
      <c r="S10" s="16">
        <v>270.9005780955822</v>
      </c>
      <c r="T10" s="16"/>
      <c r="U10" s="16">
        <v>754.41</v>
      </c>
      <c r="V10" s="16"/>
      <c r="W10" s="16"/>
      <c r="X10" s="16"/>
      <c r="Y10" s="16"/>
      <c r="Z10" s="16">
        <v>315.60000000000002</v>
      </c>
      <c r="AA10" s="16">
        <v>296.50752804044811</v>
      </c>
      <c r="AB10" s="16"/>
      <c r="AC10" s="16"/>
      <c r="AD10" s="16">
        <v>200.1</v>
      </c>
      <c r="AE10" s="16">
        <v>1170.07</v>
      </c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16.5" x14ac:dyDescent="0.35">
      <c r="A11" s="15" t="s">
        <v>229</v>
      </c>
      <c r="B11" s="16">
        <v>4374.2299999999996</v>
      </c>
      <c r="C11" s="16">
        <v>4486.2090002499417</v>
      </c>
      <c r="D11" s="16">
        <v>783.34</v>
      </c>
      <c r="E11" s="16"/>
      <c r="F11" s="16"/>
      <c r="G11" s="16"/>
      <c r="H11" s="16">
        <v>104.24</v>
      </c>
      <c r="I11" s="16">
        <v>190.50203219131816</v>
      </c>
      <c r="J11" s="16"/>
      <c r="K11" s="16">
        <v>732.62</v>
      </c>
      <c r="L11" s="16">
        <v>672.96750283164738</v>
      </c>
      <c r="M11" s="16"/>
      <c r="N11" s="16">
        <v>22.55</v>
      </c>
      <c r="O11" s="16">
        <v>34.411337265434234</v>
      </c>
      <c r="P11" s="16"/>
      <c r="Q11" s="16"/>
      <c r="R11" s="16">
        <v>285.23</v>
      </c>
      <c r="S11" s="16">
        <v>273.07383336939114</v>
      </c>
      <c r="T11" s="16"/>
      <c r="U11" s="16">
        <v>756.49</v>
      </c>
      <c r="V11" s="16"/>
      <c r="W11" s="16"/>
      <c r="X11" s="16"/>
      <c r="Y11" s="16"/>
      <c r="Z11" s="16">
        <v>303.92</v>
      </c>
      <c r="AA11" s="16">
        <v>285.53411889116921</v>
      </c>
      <c r="AB11" s="16"/>
      <c r="AC11" s="16"/>
      <c r="AD11" s="16">
        <v>204.86</v>
      </c>
      <c r="AE11" s="16">
        <v>1180.42</v>
      </c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16.5" x14ac:dyDescent="0.35">
      <c r="A12" s="15" t="s">
        <v>230</v>
      </c>
      <c r="B12" s="16">
        <v>4387.3</v>
      </c>
      <c r="C12" s="16">
        <v>4499.6135884022042</v>
      </c>
      <c r="D12" s="16">
        <v>792.8</v>
      </c>
      <c r="E12" s="16"/>
      <c r="F12" s="16"/>
      <c r="G12" s="16"/>
      <c r="H12" s="16">
        <v>103.67</v>
      </c>
      <c r="I12" s="16">
        <v>189.46033842357977</v>
      </c>
      <c r="J12" s="16"/>
      <c r="K12" s="16">
        <v>726.75</v>
      </c>
      <c r="L12" s="16">
        <v>667.57545887758954</v>
      </c>
      <c r="M12" s="16"/>
      <c r="N12" s="16">
        <v>23.64</v>
      </c>
      <c r="O12" s="16">
        <v>36.074679066734603</v>
      </c>
      <c r="P12" s="16"/>
      <c r="Q12" s="16"/>
      <c r="R12" s="16">
        <v>286.81</v>
      </c>
      <c r="S12" s="16">
        <v>274.5864956304564</v>
      </c>
      <c r="T12" s="16"/>
      <c r="U12" s="16">
        <v>764.92</v>
      </c>
      <c r="V12" s="16"/>
      <c r="W12" s="16"/>
      <c r="X12" s="16"/>
      <c r="Y12" s="16"/>
      <c r="Z12" s="16">
        <v>299.22000000000003</v>
      </c>
      <c r="AA12" s="16">
        <v>281.11844911363403</v>
      </c>
      <c r="AB12" s="16"/>
      <c r="AC12" s="16"/>
      <c r="AD12" s="16">
        <v>208.22</v>
      </c>
      <c r="AE12" s="16">
        <v>1180.06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ht="16.5" x14ac:dyDescent="0.35">
      <c r="A13" s="15" t="s">
        <v>231</v>
      </c>
      <c r="B13" s="16">
        <v>4409.3599999999997</v>
      </c>
      <c r="C13" s="16">
        <v>4522.238317907857</v>
      </c>
      <c r="D13" s="16">
        <v>812.94</v>
      </c>
      <c r="E13" s="16"/>
      <c r="F13" s="16"/>
      <c r="G13" s="16"/>
      <c r="H13" s="16">
        <v>101.6</v>
      </c>
      <c r="I13" s="16">
        <v>185.67734526705607</v>
      </c>
      <c r="J13" s="16"/>
      <c r="K13" s="16">
        <v>730.2</v>
      </c>
      <c r="L13" s="16">
        <v>670.74454774326239</v>
      </c>
      <c r="M13" s="16"/>
      <c r="N13" s="16">
        <v>23.34</v>
      </c>
      <c r="O13" s="16">
        <v>35.616878570963863</v>
      </c>
      <c r="P13" s="16"/>
      <c r="Q13" s="16"/>
      <c r="R13" s="16">
        <v>279.16000000000003</v>
      </c>
      <c r="S13" s="16">
        <v>267.26252961960256</v>
      </c>
      <c r="T13" s="16"/>
      <c r="U13" s="16">
        <v>774.42</v>
      </c>
      <c r="V13" s="16"/>
      <c r="W13" s="16"/>
      <c r="X13" s="16"/>
      <c r="Y13" s="16"/>
      <c r="Z13" s="16">
        <v>302.58999999999997</v>
      </c>
      <c r="AA13" s="16">
        <v>284.28457829454749</v>
      </c>
      <c r="AB13" s="16"/>
      <c r="AC13" s="16"/>
      <c r="AD13" s="16">
        <v>213.49</v>
      </c>
      <c r="AE13" s="16">
        <v>1170.1300000000001</v>
      </c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ht="16.5" x14ac:dyDescent="0.35">
      <c r="A14" s="15" t="s">
        <v>232</v>
      </c>
      <c r="B14" s="16">
        <v>4456.16</v>
      </c>
      <c r="C14" s="16">
        <v>4570.2363841301858</v>
      </c>
      <c r="D14" s="16">
        <v>848.68</v>
      </c>
      <c r="E14" s="16"/>
      <c r="F14" s="16"/>
      <c r="G14" s="16"/>
      <c r="H14" s="16">
        <v>101.65</v>
      </c>
      <c r="I14" s="16">
        <v>185.76872191334894</v>
      </c>
      <c r="J14" s="16"/>
      <c r="K14" s="16">
        <v>722.39</v>
      </c>
      <c r="L14" s="16">
        <v>663.57046541256545</v>
      </c>
      <c r="M14" s="16"/>
      <c r="N14" s="16">
        <v>22.08</v>
      </c>
      <c r="O14" s="16">
        <v>33.694116488726735</v>
      </c>
      <c r="P14" s="16"/>
      <c r="Q14" s="16"/>
      <c r="R14" s="16">
        <v>290.36</v>
      </c>
      <c r="S14" s="16">
        <v>277.9851988119637</v>
      </c>
      <c r="T14" s="16"/>
      <c r="U14" s="16">
        <v>776.69</v>
      </c>
      <c r="V14" s="16"/>
      <c r="W14" s="16"/>
      <c r="X14" s="16"/>
      <c r="Y14" s="16"/>
      <c r="Z14" s="16">
        <v>306.3</v>
      </c>
      <c r="AA14" s="16">
        <v>287.77013890617638</v>
      </c>
      <c r="AB14" s="16"/>
      <c r="AC14" s="16"/>
      <c r="AD14" s="16">
        <v>209.98</v>
      </c>
      <c r="AE14" s="16">
        <v>1176.3399999999999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ht="16.5" x14ac:dyDescent="0.35">
      <c r="A15" s="15" t="s">
        <v>233</v>
      </c>
      <c r="B15" s="16">
        <v>4525.53</v>
      </c>
      <c r="C15" s="16">
        <v>4641.3822357080262</v>
      </c>
      <c r="D15" s="16">
        <v>887.56</v>
      </c>
      <c r="E15" s="16"/>
      <c r="F15" s="16"/>
      <c r="G15" s="16"/>
      <c r="H15" s="16">
        <v>99.22</v>
      </c>
      <c r="I15" s="16">
        <v>181.32781690351678</v>
      </c>
      <c r="J15" s="16"/>
      <c r="K15" s="16">
        <v>727.09</v>
      </c>
      <c r="L15" s="16">
        <v>667.88777488174287</v>
      </c>
      <c r="M15" s="16"/>
      <c r="N15" s="16">
        <v>22.67</v>
      </c>
      <c r="O15" s="16">
        <v>34.594457463742536</v>
      </c>
      <c r="P15" s="16"/>
      <c r="Q15" s="16"/>
      <c r="R15" s="16">
        <v>292.73</v>
      </c>
      <c r="S15" s="16">
        <v>280.25419220356156</v>
      </c>
      <c r="T15" s="16"/>
      <c r="U15" s="16">
        <v>790.31</v>
      </c>
      <c r="V15" s="16"/>
      <c r="W15" s="16"/>
      <c r="X15" s="16"/>
      <c r="Y15" s="16"/>
      <c r="Z15" s="16">
        <v>317.58999999999997</v>
      </c>
      <c r="AA15" s="16">
        <v>298.37714141434066</v>
      </c>
      <c r="AB15" s="16"/>
      <c r="AC15" s="16"/>
      <c r="AD15" s="16">
        <v>205.67</v>
      </c>
      <c r="AE15" s="16">
        <v>1181.2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ht="16.5" x14ac:dyDescent="0.35">
      <c r="A16" s="15" t="s">
        <v>234</v>
      </c>
      <c r="B16" s="16">
        <v>4539.04</v>
      </c>
      <c r="C16" s="16">
        <v>4655.2380877307542</v>
      </c>
      <c r="D16" s="16">
        <v>902.34</v>
      </c>
      <c r="E16" s="16"/>
      <c r="F16" s="16"/>
      <c r="G16" s="16"/>
      <c r="H16" s="16">
        <v>101.37</v>
      </c>
      <c r="I16" s="16">
        <v>185.25701269410899</v>
      </c>
      <c r="J16" s="16"/>
      <c r="K16" s="16">
        <v>716.11</v>
      </c>
      <c r="L16" s="16">
        <v>657.80180510055823</v>
      </c>
      <c r="M16" s="16"/>
      <c r="N16" s="16">
        <v>25.01</v>
      </c>
      <c r="O16" s="16">
        <v>38.165301330754332</v>
      </c>
      <c r="P16" s="16"/>
      <c r="Q16" s="16"/>
      <c r="R16" s="16">
        <v>299.69</v>
      </c>
      <c r="S16" s="16">
        <v>286.91756520167172</v>
      </c>
      <c r="T16" s="16"/>
      <c r="U16" s="16">
        <v>794.69</v>
      </c>
      <c r="V16" s="16"/>
      <c r="W16" s="16"/>
      <c r="X16" s="16"/>
      <c r="Y16" s="16"/>
      <c r="Z16" s="16">
        <v>321.02999999999997</v>
      </c>
      <c r="AA16" s="16">
        <v>301.60903588981324</v>
      </c>
      <c r="AB16" s="16"/>
      <c r="AC16" s="16"/>
      <c r="AD16" s="16">
        <v>205.41</v>
      </c>
      <c r="AE16" s="16">
        <v>1171.1099999999999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ht="16.5" x14ac:dyDescent="0.35">
      <c r="A17" s="15" t="s">
        <v>235</v>
      </c>
      <c r="B17" s="16">
        <v>4552.21</v>
      </c>
      <c r="C17" s="16">
        <v>4668.7452358535766</v>
      </c>
      <c r="D17" s="16">
        <v>900.84</v>
      </c>
      <c r="E17" s="16"/>
      <c r="F17" s="16"/>
      <c r="G17" s="16"/>
      <c r="H17" s="16">
        <v>100.82</v>
      </c>
      <c r="I17" s="16">
        <v>184.25186958488771</v>
      </c>
      <c r="J17" s="16"/>
      <c r="K17" s="16">
        <v>722.04</v>
      </c>
      <c r="L17" s="16">
        <v>663.24896364358415</v>
      </c>
      <c r="M17" s="16"/>
      <c r="N17" s="16">
        <v>25.59</v>
      </c>
      <c r="O17" s="16">
        <v>39.050382289244439</v>
      </c>
      <c r="P17" s="16"/>
      <c r="Q17" s="16"/>
      <c r="R17" s="16">
        <v>297.75</v>
      </c>
      <c r="S17" s="16">
        <v>285.06024571656627</v>
      </c>
      <c r="T17" s="16"/>
      <c r="U17" s="16">
        <v>810.77</v>
      </c>
      <c r="V17" s="16"/>
      <c r="W17" s="16"/>
      <c r="X17" s="16"/>
      <c r="Y17" s="16"/>
      <c r="Z17" s="16">
        <v>326.17</v>
      </c>
      <c r="AA17" s="16">
        <v>306.4380875188624</v>
      </c>
      <c r="AB17" s="16"/>
      <c r="AC17" s="16"/>
      <c r="AD17" s="16">
        <v>214.17</v>
      </c>
      <c r="AE17" s="16">
        <v>1152.0899999999999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ht="16.5" x14ac:dyDescent="0.35">
      <c r="A18" s="15" t="s">
        <v>236</v>
      </c>
      <c r="B18" s="16">
        <v>4549</v>
      </c>
      <c r="C18" s="16">
        <v>4665.4530607985844</v>
      </c>
      <c r="D18" s="16">
        <v>888.77</v>
      </c>
      <c r="E18" s="16"/>
      <c r="F18" s="16"/>
      <c r="G18" s="16"/>
      <c r="H18" s="16">
        <v>101.48</v>
      </c>
      <c r="I18" s="16">
        <v>185.45804131595327</v>
      </c>
      <c r="J18" s="16"/>
      <c r="K18" s="16">
        <v>732.07</v>
      </c>
      <c r="L18" s="16">
        <v>672.46228576610542</v>
      </c>
      <c r="M18" s="16"/>
      <c r="N18" s="16">
        <v>24.79</v>
      </c>
      <c r="O18" s="16">
        <v>37.829580967189116</v>
      </c>
      <c r="P18" s="16"/>
      <c r="Q18" s="16"/>
      <c r="R18" s="16">
        <v>297.43</v>
      </c>
      <c r="S18" s="16">
        <v>284.75388373964171</v>
      </c>
      <c r="T18" s="16"/>
      <c r="U18" s="16">
        <v>791.82</v>
      </c>
      <c r="V18" s="16"/>
      <c r="W18" s="16"/>
      <c r="X18" s="16"/>
      <c r="Y18" s="16"/>
      <c r="Z18" s="16">
        <v>332.68</v>
      </c>
      <c r="AA18" s="16">
        <v>312.55425991285261</v>
      </c>
      <c r="AB18" s="16"/>
      <c r="AC18" s="16"/>
      <c r="AD18" s="16">
        <v>220.69</v>
      </c>
      <c r="AE18" s="16">
        <v>1157.71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ht="16.5" x14ac:dyDescent="0.35">
      <c r="A19" s="15" t="s">
        <v>237</v>
      </c>
      <c r="B19" s="16">
        <v>4521.07</v>
      </c>
      <c r="C19" s="16">
        <v>4636.8080610210263</v>
      </c>
      <c r="D19" s="16">
        <v>880.37</v>
      </c>
      <c r="E19" s="16"/>
      <c r="F19" s="16"/>
      <c r="G19" s="16"/>
      <c r="H19" s="16">
        <v>102.53</v>
      </c>
      <c r="I19" s="16">
        <v>187.37695088810295</v>
      </c>
      <c r="J19" s="16"/>
      <c r="K19" s="16">
        <v>746.4</v>
      </c>
      <c r="L19" s="16">
        <v>685.62548676468236</v>
      </c>
      <c r="M19" s="16"/>
      <c r="N19" s="16">
        <v>23.92</v>
      </c>
      <c r="O19" s="16">
        <v>36.50195952945397</v>
      </c>
      <c r="P19" s="16"/>
      <c r="Q19" s="16"/>
      <c r="R19" s="16">
        <v>303.17</v>
      </c>
      <c r="S19" s="16">
        <v>290.24925170072686</v>
      </c>
      <c r="T19" s="16"/>
      <c r="U19" s="16">
        <v>766.44</v>
      </c>
      <c r="V19" s="16"/>
      <c r="W19" s="16"/>
      <c r="X19" s="16"/>
      <c r="Y19" s="16"/>
      <c r="Z19" s="16">
        <v>326.38</v>
      </c>
      <c r="AA19" s="16">
        <v>306.6353834025395</v>
      </c>
      <c r="AB19" s="16"/>
      <c r="AC19" s="16"/>
      <c r="AD19" s="16">
        <v>226.77</v>
      </c>
      <c r="AE19" s="16">
        <v>1143.56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ht="16.5" x14ac:dyDescent="0.35">
      <c r="A20" s="15" t="s">
        <v>238</v>
      </c>
      <c r="B20" s="16">
        <v>4461.01</v>
      </c>
      <c r="C20" s="16">
        <v>4575.2105427023725</v>
      </c>
      <c r="D20" s="16">
        <v>844.26</v>
      </c>
      <c r="E20" s="16"/>
      <c r="F20" s="16"/>
      <c r="G20" s="16"/>
      <c r="H20" s="16">
        <v>101.26</v>
      </c>
      <c r="I20" s="16">
        <v>185.05598407226475</v>
      </c>
      <c r="J20" s="16"/>
      <c r="K20" s="16">
        <v>748.2</v>
      </c>
      <c r="L20" s="16">
        <v>687.27892443372912</v>
      </c>
      <c r="M20" s="16"/>
      <c r="N20" s="16">
        <v>27.2</v>
      </c>
      <c r="O20" s="16">
        <v>41.507244949880764</v>
      </c>
      <c r="P20" s="16"/>
      <c r="Q20" s="16"/>
      <c r="R20" s="16">
        <v>303.33</v>
      </c>
      <c r="S20" s="16">
        <v>290.40243268918914</v>
      </c>
      <c r="T20" s="16"/>
      <c r="U20" s="16">
        <v>752.61</v>
      </c>
      <c r="V20" s="16"/>
      <c r="W20" s="16"/>
      <c r="X20" s="16"/>
      <c r="Y20" s="16"/>
      <c r="Z20" s="16">
        <v>319.20999999999998</v>
      </c>
      <c r="AA20" s="16">
        <v>299.89913823127836</v>
      </c>
      <c r="AB20" s="16"/>
      <c r="AC20" s="16"/>
      <c r="AD20" s="16">
        <v>216.64</v>
      </c>
      <c r="AE20" s="16">
        <v>1146.44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ht="16.5" x14ac:dyDescent="0.35">
      <c r="A21" s="15" t="s">
        <v>239</v>
      </c>
      <c r="B21" s="16">
        <v>4421.68</v>
      </c>
      <c r="C21" s="16">
        <v>4534.873706280915</v>
      </c>
      <c r="D21" s="16">
        <v>812.41</v>
      </c>
      <c r="E21" s="16"/>
      <c r="F21" s="16"/>
      <c r="G21" s="16"/>
      <c r="H21" s="16">
        <v>99.85</v>
      </c>
      <c r="I21" s="16">
        <v>182.47916264680657</v>
      </c>
      <c r="J21" s="16"/>
      <c r="K21" s="16">
        <v>745.03</v>
      </c>
      <c r="L21" s="16">
        <v>684.36703698324118</v>
      </c>
      <c r="M21" s="16"/>
      <c r="N21" s="16">
        <v>25.18</v>
      </c>
      <c r="O21" s="16">
        <v>38.424721611691083</v>
      </c>
      <c r="P21" s="16"/>
      <c r="Q21" s="16"/>
      <c r="R21" s="16">
        <v>302.83</v>
      </c>
      <c r="S21" s="16">
        <v>289.9237421002444</v>
      </c>
      <c r="T21" s="16"/>
      <c r="U21" s="16">
        <v>758.12</v>
      </c>
      <c r="V21" s="16"/>
      <c r="W21" s="16"/>
      <c r="X21" s="16"/>
      <c r="Y21" s="16"/>
      <c r="Z21" s="16">
        <v>309.22000000000003</v>
      </c>
      <c r="AA21" s="16">
        <v>290.51349119349612</v>
      </c>
      <c r="AB21" s="16"/>
      <c r="AC21" s="16"/>
      <c r="AD21" s="16">
        <v>213.6</v>
      </c>
      <c r="AE21" s="16">
        <v>1154.67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ht="16.5" x14ac:dyDescent="0.35">
      <c r="A22" s="15" t="s">
        <v>240</v>
      </c>
      <c r="B22" s="16">
        <v>4416.8</v>
      </c>
      <c r="C22" s="16">
        <v>4529.8687797175617</v>
      </c>
      <c r="D22" s="16">
        <v>787.35</v>
      </c>
      <c r="E22" s="16"/>
      <c r="F22" s="16"/>
      <c r="G22" s="16"/>
      <c r="H22" s="16">
        <v>96.56</v>
      </c>
      <c r="I22" s="16">
        <v>176.46657932073754</v>
      </c>
      <c r="J22" s="16"/>
      <c r="K22" s="16">
        <v>747.14</v>
      </c>
      <c r="L22" s="16">
        <v>686.30523336195711</v>
      </c>
      <c r="M22" s="16"/>
      <c r="N22" s="16">
        <v>24.25</v>
      </c>
      <c r="O22" s="16">
        <v>37.005540074801786</v>
      </c>
      <c r="P22" s="16"/>
      <c r="Q22" s="16"/>
      <c r="R22" s="16">
        <v>307.14</v>
      </c>
      <c r="S22" s="16">
        <v>294.05005497694765</v>
      </c>
      <c r="T22" s="16"/>
      <c r="U22" s="16">
        <v>760.72</v>
      </c>
      <c r="V22" s="16"/>
      <c r="W22" s="16"/>
      <c r="X22" s="16"/>
      <c r="Y22" s="16"/>
      <c r="Z22" s="16">
        <v>308.14999999999998</v>
      </c>
      <c r="AA22" s="16">
        <v>289.50822169095079</v>
      </c>
      <c r="AB22" s="16"/>
      <c r="AC22" s="16"/>
      <c r="AD22" s="16">
        <v>216.95</v>
      </c>
      <c r="AE22" s="16">
        <v>1167.68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ht="16.5" x14ac:dyDescent="0.35">
      <c r="A23" s="15" t="s">
        <v>241</v>
      </c>
      <c r="B23" s="16">
        <v>4443.75</v>
      </c>
      <c r="C23" s="16">
        <v>4557.5086917836243</v>
      </c>
      <c r="D23" s="16">
        <v>797.54</v>
      </c>
      <c r="E23" s="16"/>
      <c r="F23" s="16"/>
      <c r="G23" s="16"/>
      <c r="H23" s="16">
        <v>94.11</v>
      </c>
      <c r="I23" s="16">
        <v>171.98912365238826</v>
      </c>
      <c r="J23" s="16"/>
      <c r="K23" s="16">
        <v>759.22</v>
      </c>
      <c r="L23" s="16">
        <v>697.40163727422578</v>
      </c>
      <c r="M23" s="16"/>
      <c r="N23" s="16">
        <v>24.04</v>
      </c>
      <c r="O23" s="16">
        <v>36.685079727762258</v>
      </c>
      <c r="P23" s="16"/>
      <c r="Q23" s="16"/>
      <c r="R23" s="16">
        <v>307.41000000000003</v>
      </c>
      <c r="S23" s="16">
        <v>294.30854789497783</v>
      </c>
      <c r="T23" s="16"/>
      <c r="U23" s="16">
        <v>762.33</v>
      </c>
      <c r="V23" s="16"/>
      <c r="W23" s="16"/>
      <c r="X23" s="16"/>
      <c r="Y23" s="16"/>
      <c r="Z23" s="16">
        <v>305.75</v>
      </c>
      <c r="AA23" s="16">
        <v>287.25341159178396</v>
      </c>
      <c r="AB23" s="16"/>
      <c r="AC23" s="16"/>
      <c r="AD23" s="16">
        <v>216.65</v>
      </c>
      <c r="AE23" s="16">
        <v>1176.19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ht="16.5" x14ac:dyDescent="0.35">
      <c r="A24" s="15" t="s">
        <v>242</v>
      </c>
      <c r="B24" s="16">
        <v>4470.7299999999996</v>
      </c>
      <c r="C24" s="16">
        <v>4585.1793718408553</v>
      </c>
      <c r="D24" s="16">
        <v>802.3</v>
      </c>
      <c r="E24" s="16"/>
      <c r="F24" s="16"/>
      <c r="G24" s="16"/>
      <c r="H24" s="16">
        <v>93.16</v>
      </c>
      <c r="I24" s="16">
        <v>170.25296737282423</v>
      </c>
      <c r="J24" s="16"/>
      <c r="K24" s="16">
        <v>761.96</v>
      </c>
      <c r="L24" s="16">
        <v>699.91853683710792</v>
      </c>
      <c r="M24" s="16"/>
      <c r="N24" s="16">
        <v>27.8</v>
      </c>
      <c r="O24" s="16">
        <v>42.422845941422253</v>
      </c>
      <c r="P24" s="16"/>
      <c r="Q24" s="16"/>
      <c r="R24" s="16">
        <v>308.12</v>
      </c>
      <c r="S24" s="16">
        <v>294.9882885312793</v>
      </c>
      <c r="T24" s="16"/>
      <c r="U24" s="16">
        <v>772.7</v>
      </c>
      <c r="V24" s="16"/>
      <c r="W24" s="16"/>
      <c r="X24" s="16"/>
      <c r="Y24" s="16"/>
      <c r="Z24" s="16">
        <v>307.75</v>
      </c>
      <c r="AA24" s="16">
        <v>289.13242000775637</v>
      </c>
      <c r="AB24" s="16"/>
      <c r="AC24" s="16"/>
      <c r="AD24" s="16">
        <v>222.13</v>
      </c>
      <c r="AE24" s="16">
        <v>1173.8599999999999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ht="16.5" x14ac:dyDescent="0.35">
      <c r="A25" s="15" t="s">
        <v>243</v>
      </c>
      <c r="B25" s="16">
        <v>4503.41</v>
      </c>
      <c r="C25" s="16">
        <v>4618.6959702200375</v>
      </c>
      <c r="D25" s="16">
        <v>824.43</v>
      </c>
      <c r="E25" s="16"/>
      <c r="F25" s="16"/>
      <c r="G25" s="16"/>
      <c r="H25" s="16">
        <v>95.21</v>
      </c>
      <c r="I25" s="16">
        <v>173.99940987083079</v>
      </c>
      <c r="J25" s="16"/>
      <c r="K25" s="16">
        <v>760.82</v>
      </c>
      <c r="L25" s="16">
        <v>698.87135964671165</v>
      </c>
      <c r="M25" s="16"/>
      <c r="N25" s="16">
        <v>26.59</v>
      </c>
      <c r="O25" s="16">
        <v>40.576383941813589</v>
      </c>
      <c r="P25" s="16"/>
      <c r="Q25" s="16"/>
      <c r="R25" s="16">
        <v>309.61</v>
      </c>
      <c r="S25" s="16">
        <v>296.41478648633449</v>
      </c>
      <c r="T25" s="16"/>
      <c r="U25" s="16">
        <v>771.68</v>
      </c>
      <c r="V25" s="16"/>
      <c r="W25" s="16"/>
      <c r="X25" s="16"/>
      <c r="Y25" s="16"/>
      <c r="Z25" s="16">
        <v>313</v>
      </c>
      <c r="AA25" s="16">
        <v>294.06481709968398</v>
      </c>
      <c r="AB25" s="16"/>
      <c r="AC25" s="16"/>
      <c r="AD25" s="16">
        <v>223.37</v>
      </c>
      <c r="AE25" s="16">
        <v>1177.4000000000001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ht="16.5" x14ac:dyDescent="0.35">
      <c r="A26" s="15" t="s">
        <v>244</v>
      </c>
      <c r="B26" s="16">
        <v>4558.6400000000003</v>
      </c>
      <c r="C26" s="16">
        <v>4675.3398419606192</v>
      </c>
      <c r="D26" s="16">
        <v>853.51</v>
      </c>
      <c r="E26" s="16"/>
      <c r="F26" s="16"/>
      <c r="G26" s="16"/>
      <c r="H26" s="16">
        <v>95.11</v>
      </c>
      <c r="I26" s="16">
        <v>173.8166565782451</v>
      </c>
      <c r="J26" s="16"/>
      <c r="K26" s="16">
        <v>755.06</v>
      </c>
      <c r="L26" s="16">
        <v>693.58035910576234</v>
      </c>
      <c r="M26" s="16"/>
      <c r="N26" s="16">
        <v>25.21</v>
      </c>
      <c r="O26" s="16">
        <v>38.470501661268159</v>
      </c>
      <c r="P26" s="16"/>
      <c r="Q26" s="16"/>
      <c r="R26" s="16">
        <v>318.64</v>
      </c>
      <c r="S26" s="16">
        <v>305.05993852267568</v>
      </c>
      <c r="T26" s="16"/>
      <c r="U26" s="16">
        <v>782.23</v>
      </c>
      <c r="V26" s="16"/>
      <c r="W26" s="16"/>
      <c r="X26" s="16"/>
      <c r="Y26" s="16"/>
      <c r="Z26" s="16">
        <v>318.61</v>
      </c>
      <c r="AA26" s="16">
        <v>299.33543570648663</v>
      </c>
      <c r="AB26" s="16"/>
      <c r="AC26" s="16"/>
      <c r="AD26" s="16">
        <v>232.25</v>
      </c>
      <c r="AE26" s="16">
        <v>1176.24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ht="16.5" x14ac:dyDescent="0.35">
      <c r="A27" s="15" t="s">
        <v>245</v>
      </c>
      <c r="B27" s="16">
        <v>4630.67</v>
      </c>
      <c r="C27" s="16">
        <v>4749.2137887553699</v>
      </c>
      <c r="D27" s="16">
        <v>892.41</v>
      </c>
      <c r="E27" s="16"/>
      <c r="F27" s="16"/>
      <c r="G27" s="16"/>
      <c r="H27" s="16">
        <v>95.26</v>
      </c>
      <c r="I27" s="16">
        <v>174.09078651712366</v>
      </c>
      <c r="J27" s="16"/>
      <c r="K27" s="16">
        <v>767.49</v>
      </c>
      <c r="L27" s="16">
        <v>704.99826478701243</v>
      </c>
      <c r="M27" s="16"/>
      <c r="N27" s="16">
        <v>20.97</v>
      </c>
      <c r="O27" s="16">
        <v>32.000254654374984</v>
      </c>
      <c r="P27" s="16"/>
      <c r="Q27" s="16"/>
      <c r="R27" s="16">
        <v>332.71</v>
      </c>
      <c r="S27" s="16">
        <v>318.53029169557942</v>
      </c>
      <c r="T27" s="16"/>
      <c r="U27" s="16">
        <v>785.85</v>
      </c>
      <c r="V27" s="16"/>
      <c r="W27" s="16"/>
      <c r="X27" s="16"/>
      <c r="Y27" s="16"/>
      <c r="Z27" s="16">
        <v>318.92</v>
      </c>
      <c r="AA27" s="16">
        <v>299.62668201096238</v>
      </c>
      <c r="AB27" s="16"/>
      <c r="AC27" s="16"/>
      <c r="AD27" s="16">
        <v>233.66</v>
      </c>
      <c r="AE27" s="16">
        <v>1181.49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ht="16.5" x14ac:dyDescent="0.35">
      <c r="A28" s="15" t="s">
        <v>246</v>
      </c>
      <c r="B28" s="16">
        <v>4678.46</v>
      </c>
      <c r="C28" s="16">
        <v>4798.2271986862479</v>
      </c>
      <c r="D28" s="16">
        <v>908.03</v>
      </c>
      <c r="E28" s="16"/>
      <c r="F28" s="16"/>
      <c r="G28" s="16"/>
      <c r="H28" s="16">
        <v>92.48</v>
      </c>
      <c r="I28" s="16">
        <v>169.01024498324162</v>
      </c>
      <c r="J28" s="16"/>
      <c r="K28" s="16">
        <v>773.82</v>
      </c>
      <c r="L28" s="16">
        <v>710.81285392315976</v>
      </c>
      <c r="M28" s="16"/>
      <c r="N28" s="16">
        <v>22.62</v>
      </c>
      <c r="O28" s="16">
        <v>34.518157381114079</v>
      </c>
      <c r="P28" s="16"/>
      <c r="Q28" s="16"/>
      <c r="R28" s="16">
        <v>338.66</v>
      </c>
      <c r="S28" s="16">
        <v>324.22670970402129</v>
      </c>
      <c r="T28" s="16"/>
      <c r="U28" s="16">
        <v>807.89</v>
      </c>
      <c r="V28" s="16"/>
      <c r="W28" s="16"/>
      <c r="X28" s="16"/>
      <c r="Y28" s="16"/>
      <c r="Z28" s="16">
        <v>323.26</v>
      </c>
      <c r="AA28" s="16">
        <v>303.70413027362252</v>
      </c>
      <c r="AB28" s="16"/>
      <c r="AC28" s="16"/>
      <c r="AD28" s="16">
        <v>233.59</v>
      </c>
      <c r="AE28" s="16">
        <v>1175.92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1:84" ht="16.5" x14ac:dyDescent="0.35">
      <c r="A29" s="15" t="s">
        <v>247</v>
      </c>
      <c r="B29" s="16">
        <v>4704.84</v>
      </c>
      <c r="C29" s="16">
        <v>4825.2825189201158</v>
      </c>
      <c r="D29" s="16">
        <v>918.97</v>
      </c>
      <c r="E29" s="16"/>
      <c r="F29" s="16"/>
      <c r="G29" s="16"/>
      <c r="H29" s="16">
        <v>88.4</v>
      </c>
      <c r="I29" s="16">
        <v>161.55391064574565</v>
      </c>
      <c r="J29" s="16"/>
      <c r="K29" s="16">
        <v>784.63</v>
      </c>
      <c r="L29" s="16">
        <v>720.7426657022678</v>
      </c>
      <c r="M29" s="16"/>
      <c r="N29" s="16">
        <v>24.19</v>
      </c>
      <c r="O29" s="16">
        <v>36.913979975647635</v>
      </c>
      <c r="P29" s="16"/>
      <c r="Q29" s="16"/>
      <c r="R29" s="16">
        <v>337.91</v>
      </c>
      <c r="S29" s="16">
        <v>323.50867382060432</v>
      </c>
      <c r="T29" s="16"/>
      <c r="U29" s="16">
        <v>819.34</v>
      </c>
      <c r="V29" s="16"/>
      <c r="W29" s="16"/>
      <c r="X29" s="16"/>
      <c r="Y29" s="16"/>
      <c r="Z29" s="16">
        <v>325.31</v>
      </c>
      <c r="AA29" s="16">
        <v>305.63011389999423</v>
      </c>
      <c r="AB29" s="16"/>
      <c r="AC29" s="16"/>
      <c r="AD29" s="16">
        <v>234.9</v>
      </c>
      <c r="AE29" s="16">
        <v>1170.03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1:84" ht="16.5" x14ac:dyDescent="0.35">
      <c r="A30" s="15" t="s">
        <v>248</v>
      </c>
      <c r="B30" s="16">
        <v>4696.53</v>
      </c>
      <c r="C30" s="16">
        <v>4816.7597853665357</v>
      </c>
      <c r="D30" s="16">
        <v>910.96</v>
      </c>
      <c r="E30" s="16"/>
      <c r="F30" s="16"/>
      <c r="G30" s="16"/>
      <c r="H30" s="16">
        <v>88.93</v>
      </c>
      <c r="I30" s="16">
        <v>162.52250309644978</v>
      </c>
      <c r="J30" s="16"/>
      <c r="K30" s="16">
        <v>769.73</v>
      </c>
      <c r="L30" s="16">
        <v>707.05587610849261</v>
      </c>
      <c r="M30" s="16"/>
      <c r="N30" s="16">
        <v>27.01</v>
      </c>
      <c r="O30" s="16">
        <v>41.217304635892624</v>
      </c>
      <c r="P30" s="16"/>
      <c r="Q30" s="16"/>
      <c r="R30" s="16">
        <v>340.38</v>
      </c>
      <c r="S30" s="16">
        <v>325.87340532999104</v>
      </c>
      <c r="T30" s="16"/>
      <c r="U30" s="16">
        <v>822.12</v>
      </c>
      <c r="V30" s="16"/>
      <c r="W30" s="16"/>
      <c r="X30" s="16"/>
      <c r="Y30" s="16"/>
      <c r="Z30" s="16">
        <v>329.94</v>
      </c>
      <c r="AA30" s="16">
        <v>309.9800183829704</v>
      </c>
      <c r="AB30" s="16"/>
      <c r="AC30" s="16"/>
      <c r="AD30" s="16">
        <v>237.69</v>
      </c>
      <c r="AE30" s="16">
        <v>1168.1099999999999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1:84" ht="16.5" x14ac:dyDescent="0.35">
      <c r="A31" s="15" t="s">
        <v>249</v>
      </c>
      <c r="B31" s="16">
        <v>4693.6899999999996</v>
      </c>
      <c r="C31" s="16">
        <v>4813.8470822026165</v>
      </c>
      <c r="D31" s="16">
        <v>894.16</v>
      </c>
      <c r="E31" s="16"/>
      <c r="F31" s="16"/>
      <c r="G31" s="16"/>
      <c r="H31" s="16">
        <v>89.23</v>
      </c>
      <c r="I31" s="16">
        <v>163.07076297420684</v>
      </c>
      <c r="J31" s="16"/>
      <c r="K31" s="16">
        <v>775</v>
      </c>
      <c r="L31" s="16">
        <v>711.89677417286816</v>
      </c>
      <c r="M31" s="16"/>
      <c r="N31" s="16">
        <v>25.51</v>
      </c>
      <c r="O31" s="16">
        <v>38.928302157038907</v>
      </c>
      <c r="P31" s="16"/>
      <c r="Q31" s="16"/>
      <c r="R31" s="16">
        <v>349.9</v>
      </c>
      <c r="S31" s="16">
        <v>334.98767414349805</v>
      </c>
      <c r="T31" s="16"/>
      <c r="U31" s="16">
        <v>814.93</v>
      </c>
      <c r="V31" s="16"/>
      <c r="W31" s="16"/>
      <c r="X31" s="16"/>
      <c r="Y31" s="16"/>
      <c r="Z31" s="16">
        <v>333.44</v>
      </c>
      <c r="AA31" s="16">
        <v>313.26828311092214</v>
      </c>
      <c r="AB31" s="16"/>
      <c r="AC31" s="16"/>
      <c r="AD31" s="16">
        <v>234.37</v>
      </c>
      <c r="AE31" s="16">
        <v>1175.56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1:84" ht="16.5" x14ac:dyDescent="0.35">
      <c r="A32" s="15" t="s">
        <v>250</v>
      </c>
      <c r="B32" s="16">
        <v>4667.82</v>
      </c>
      <c r="C32" s="16">
        <v>4787.3148178186066</v>
      </c>
      <c r="D32" s="16">
        <v>858.13</v>
      </c>
      <c r="E32" s="16"/>
      <c r="F32" s="16"/>
      <c r="G32" s="16"/>
      <c r="H32" s="16">
        <v>90.98</v>
      </c>
      <c r="I32" s="16">
        <v>166.26894559445634</v>
      </c>
      <c r="J32" s="16"/>
      <c r="K32" s="16">
        <v>768.39</v>
      </c>
      <c r="L32" s="16">
        <v>705.82498362153569</v>
      </c>
      <c r="M32" s="16"/>
      <c r="N32" s="16">
        <v>26.07</v>
      </c>
      <c r="O32" s="16">
        <v>39.782863082477625</v>
      </c>
      <c r="P32" s="16"/>
      <c r="Q32" s="16"/>
      <c r="R32" s="16">
        <v>344.21</v>
      </c>
      <c r="S32" s="16">
        <v>329.5401752413074</v>
      </c>
      <c r="T32" s="16"/>
      <c r="U32" s="16">
        <v>816.45</v>
      </c>
      <c r="V32" s="16"/>
      <c r="W32" s="16"/>
      <c r="X32" s="16"/>
      <c r="Y32" s="16"/>
      <c r="Z32" s="16">
        <v>336.12</v>
      </c>
      <c r="AA32" s="16">
        <v>315.7861543883252</v>
      </c>
      <c r="AB32" s="16"/>
      <c r="AC32" s="16"/>
      <c r="AD32" s="16">
        <v>224.6</v>
      </c>
      <c r="AE32" s="16">
        <v>1200.3399999999999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1:84" ht="16.5" x14ac:dyDescent="0.35">
      <c r="A33" s="15" t="s">
        <v>251</v>
      </c>
      <c r="B33" s="16">
        <v>4643.07</v>
      </c>
      <c r="C33" s="16">
        <v>4761.9312251048759</v>
      </c>
      <c r="D33" s="16">
        <v>826.3</v>
      </c>
      <c r="E33" s="16"/>
      <c r="F33" s="16"/>
      <c r="G33" s="16"/>
      <c r="H33" s="16">
        <v>88.7</v>
      </c>
      <c r="I33" s="16">
        <v>162.10217052350271</v>
      </c>
      <c r="J33" s="16"/>
      <c r="K33" s="16">
        <v>775.97</v>
      </c>
      <c r="L33" s="16">
        <v>712.78779336118771</v>
      </c>
      <c r="M33" s="16"/>
      <c r="N33" s="16">
        <v>26.57</v>
      </c>
      <c r="O33" s="16">
        <v>40.5458639087622</v>
      </c>
      <c r="P33" s="16"/>
      <c r="Q33" s="16"/>
      <c r="R33" s="16">
        <v>342.29</v>
      </c>
      <c r="S33" s="16">
        <v>327.70200337975984</v>
      </c>
      <c r="T33" s="16"/>
      <c r="U33" s="16">
        <v>819.35</v>
      </c>
      <c r="V33" s="16"/>
      <c r="W33" s="16"/>
      <c r="X33" s="16"/>
      <c r="Y33" s="16"/>
      <c r="Z33" s="16">
        <v>334.78</v>
      </c>
      <c r="AA33" s="16">
        <v>314.52721874962361</v>
      </c>
      <c r="AB33" s="16"/>
      <c r="AC33" s="16"/>
      <c r="AD33" s="16">
        <v>219.52</v>
      </c>
      <c r="AE33" s="16">
        <v>1207.18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1:84" ht="16.5" x14ac:dyDescent="0.35">
      <c r="A34" s="15" t="s">
        <v>252</v>
      </c>
      <c r="B34" s="16">
        <v>4632.05</v>
      </c>
      <c r="C34" s="16">
        <v>4750.6291163491051</v>
      </c>
      <c r="D34" s="16">
        <v>808.47</v>
      </c>
      <c r="E34" s="16"/>
      <c r="F34" s="16"/>
      <c r="G34" s="16"/>
      <c r="H34" s="16">
        <v>89.34</v>
      </c>
      <c r="I34" s="16">
        <v>163.27179159605109</v>
      </c>
      <c r="J34" s="16"/>
      <c r="K34" s="16">
        <v>776.16</v>
      </c>
      <c r="L34" s="16">
        <v>712.9623228929205</v>
      </c>
      <c r="M34" s="16"/>
      <c r="N34" s="16">
        <v>25.96</v>
      </c>
      <c r="O34" s="16">
        <v>39.615002900695025</v>
      </c>
      <c r="P34" s="16"/>
      <c r="Q34" s="16"/>
      <c r="R34" s="16">
        <v>335.17</v>
      </c>
      <c r="S34" s="16">
        <v>320.88544939318734</v>
      </c>
      <c r="T34" s="16"/>
      <c r="U34" s="16">
        <v>829.19</v>
      </c>
      <c r="V34" s="16"/>
      <c r="W34" s="16"/>
      <c r="X34" s="16"/>
      <c r="Y34" s="16"/>
      <c r="Z34" s="16">
        <v>328.05</v>
      </c>
      <c r="AA34" s="16">
        <v>308.20435542987644</v>
      </c>
      <c r="AB34" s="16"/>
      <c r="AC34" s="16"/>
      <c r="AD34" s="16">
        <v>224.18</v>
      </c>
      <c r="AE34" s="16">
        <v>1213.1500000000001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1:84" ht="16.5" x14ac:dyDescent="0.35">
      <c r="A35" s="15" t="s">
        <v>253</v>
      </c>
      <c r="B35" s="16">
        <v>4657.66</v>
      </c>
      <c r="C35" s="16">
        <v>4776.8947248096574</v>
      </c>
      <c r="D35" s="16">
        <v>809.35</v>
      </c>
      <c r="E35" s="16"/>
      <c r="F35" s="16"/>
      <c r="G35" s="16"/>
      <c r="H35" s="16">
        <v>90.19</v>
      </c>
      <c r="I35" s="16">
        <v>164.8251945830294</v>
      </c>
      <c r="J35" s="16"/>
      <c r="K35" s="16">
        <v>784.31</v>
      </c>
      <c r="L35" s="16">
        <v>720.44872122777053</v>
      </c>
      <c r="M35" s="16"/>
      <c r="N35" s="16">
        <v>24.84</v>
      </c>
      <c r="O35" s="16">
        <v>37.90588104981758</v>
      </c>
      <c r="P35" s="16"/>
      <c r="Q35" s="16"/>
      <c r="R35" s="16">
        <v>334.85</v>
      </c>
      <c r="S35" s="16">
        <v>320.57908741626278</v>
      </c>
      <c r="T35" s="16"/>
      <c r="U35" s="16">
        <v>824.75</v>
      </c>
      <c r="V35" s="16"/>
      <c r="W35" s="16"/>
      <c r="X35" s="16"/>
      <c r="Y35" s="16"/>
      <c r="Z35" s="16">
        <v>334.64</v>
      </c>
      <c r="AA35" s="16">
        <v>314.39568816050559</v>
      </c>
      <c r="AB35" s="16"/>
      <c r="AC35" s="16"/>
      <c r="AD35" s="16">
        <v>225.8</v>
      </c>
      <c r="AE35" s="16">
        <v>1226.6199999999999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1:84" ht="16.5" x14ac:dyDescent="0.35">
      <c r="A36" s="15" t="s">
        <v>254</v>
      </c>
      <c r="B36" s="16">
        <v>4678.03</v>
      </c>
      <c r="C36" s="16">
        <v>4797.786190812837</v>
      </c>
      <c r="D36" s="16">
        <v>816.81</v>
      </c>
      <c r="E36" s="16"/>
      <c r="F36" s="16"/>
      <c r="G36" s="16"/>
      <c r="H36" s="16">
        <v>89.15</v>
      </c>
      <c r="I36" s="16">
        <v>162.9245603401383</v>
      </c>
      <c r="J36" s="16"/>
      <c r="K36" s="16">
        <v>794.54</v>
      </c>
      <c r="L36" s="16">
        <v>729.84575864685246</v>
      </c>
      <c r="M36" s="16"/>
      <c r="N36" s="16">
        <v>23.79</v>
      </c>
      <c r="O36" s="16">
        <v>36.303579314619974</v>
      </c>
      <c r="P36" s="16"/>
      <c r="Q36" s="16"/>
      <c r="R36" s="16">
        <v>341.13</v>
      </c>
      <c r="S36" s="16">
        <v>326.59144121340813</v>
      </c>
      <c r="T36" s="16"/>
      <c r="U36" s="16">
        <v>818.65</v>
      </c>
      <c r="V36" s="16"/>
      <c r="W36" s="16"/>
      <c r="X36" s="16"/>
      <c r="Y36" s="16"/>
      <c r="Z36" s="16">
        <v>332.22</v>
      </c>
      <c r="AA36" s="16">
        <v>312.12208797717898</v>
      </c>
      <c r="AB36" s="16"/>
      <c r="AC36" s="16"/>
      <c r="AD36" s="16">
        <v>225.91</v>
      </c>
      <c r="AE36" s="16">
        <v>1231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1:84" ht="16.5" x14ac:dyDescent="0.35">
      <c r="A37" s="15" t="s">
        <v>255</v>
      </c>
      <c r="B37" s="16">
        <v>4725.67</v>
      </c>
      <c r="C37" s="16">
        <v>4846.6457607878747</v>
      </c>
      <c r="D37" s="16">
        <v>841.84</v>
      </c>
      <c r="E37" s="16"/>
      <c r="F37" s="16"/>
      <c r="G37" s="16"/>
      <c r="H37" s="16">
        <v>84.66</v>
      </c>
      <c r="I37" s="16">
        <v>154.71893750304102</v>
      </c>
      <c r="J37" s="16"/>
      <c r="K37" s="16">
        <v>803.96</v>
      </c>
      <c r="L37" s="16">
        <v>738.49874911486347</v>
      </c>
      <c r="M37" s="16"/>
      <c r="N37" s="16">
        <v>25.83</v>
      </c>
      <c r="O37" s="16">
        <v>39.416622685861029</v>
      </c>
      <c r="P37" s="16"/>
      <c r="Q37" s="16"/>
      <c r="R37" s="16">
        <v>344.5</v>
      </c>
      <c r="S37" s="16">
        <v>329.81781578289537</v>
      </c>
      <c r="T37" s="16"/>
      <c r="U37" s="16">
        <v>817.41</v>
      </c>
      <c r="V37" s="16"/>
      <c r="W37" s="16"/>
      <c r="X37" s="16"/>
      <c r="Y37" s="16"/>
      <c r="Z37" s="16">
        <v>334.71</v>
      </c>
      <c r="AA37" s="16">
        <v>314.4614534550646</v>
      </c>
      <c r="AB37" s="16"/>
      <c r="AC37" s="16"/>
      <c r="AD37" s="16">
        <v>231.7</v>
      </c>
      <c r="AE37" s="16">
        <v>1236.1600000000001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1:84" ht="16.5" x14ac:dyDescent="0.35">
      <c r="A38" s="15" t="s">
        <v>256</v>
      </c>
      <c r="B38" s="16">
        <v>4786.5</v>
      </c>
      <c r="C38" s="16">
        <v>4909.0329908798458</v>
      </c>
      <c r="D38" s="16">
        <v>876.38</v>
      </c>
      <c r="E38" s="16"/>
      <c r="F38" s="16"/>
      <c r="G38" s="16"/>
      <c r="H38" s="16">
        <v>81.61</v>
      </c>
      <c r="I38" s="16">
        <v>149.14496207917762</v>
      </c>
      <c r="J38" s="16"/>
      <c r="K38" s="16">
        <v>807.06</v>
      </c>
      <c r="L38" s="16">
        <v>741.34633621155479</v>
      </c>
      <c r="M38" s="16"/>
      <c r="N38" s="16">
        <v>25.68</v>
      </c>
      <c r="O38" s="16">
        <v>39.187722437975658</v>
      </c>
      <c r="P38" s="16"/>
      <c r="Q38" s="16"/>
      <c r="R38" s="16">
        <v>356.87</v>
      </c>
      <c r="S38" s="16">
        <v>341.66062095338714</v>
      </c>
      <c r="T38" s="16"/>
      <c r="U38" s="16">
        <v>829.67</v>
      </c>
      <c r="V38" s="16"/>
      <c r="W38" s="16"/>
      <c r="X38" s="16"/>
      <c r="Y38" s="16"/>
      <c r="Z38" s="16">
        <v>333.49</v>
      </c>
      <c r="AA38" s="16">
        <v>313.31525832132144</v>
      </c>
      <c r="AB38" s="16"/>
      <c r="AC38" s="16"/>
      <c r="AD38" s="16">
        <v>238.77</v>
      </c>
      <c r="AE38" s="16">
        <v>1232.58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1:84" ht="16.5" x14ac:dyDescent="0.35">
      <c r="A39" s="15" t="s">
        <v>257</v>
      </c>
      <c r="B39" s="16">
        <v>4877.43</v>
      </c>
      <c r="C39" s="16">
        <v>5002.2907721105385</v>
      </c>
      <c r="D39" s="16">
        <v>901.68</v>
      </c>
      <c r="E39" s="16"/>
      <c r="F39" s="16"/>
      <c r="G39" s="16"/>
      <c r="H39" s="16">
        <v>82.18</v>
      </c>
      <c r="I39" s="16">
        <v>150.18665584691604</v>
      </c>
      <c r="J39" s="16"/>
      <c r="K39" s="16">
        <v>828.25</v>
      </c>
      <c r="L39" s="16">
        <v>760.81097188216518</v>
      </c>
      <c r="M39" s="16"/>
      <c r="N39" s="16">
        <v>24.62</v>
      </c>
      <c r="O39" s="16">
        <v>37.570160686252372</v>
      </c>
      <c r="P39" s="16"/>
      <c r="Q39" s="16"/>
      <c r="R39" s="16">
        <v>351.77</v>
      </c>
      <c r="S39" s="16">
        <v>336.77797694615123</v>
      </c>
      <c r="T39" s="16"/>
      <c r="U39" s="16">
        <v>859.27</v>
      </c>
      <c r="V39" s="16"/>
      <c r="W39" s="16"/>
      <c r="X39" s="16"/>
      <c r="Y39" s="16"/>
      <c r="Z39" s="16">
        <v>343</v>
      </c>
      <c r="AA39" s="16">
        <v>322.24994333927032</v>
      </c>
      <c r="AB39" s="16"/>
      <c r="AC39" s="16"/>
      <c r="AD39" s="16">
        <v>247.29</v>
      </c>
      <c r="AE39" s="16">
        <v>1237.32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  <row r="40" spans="1:84" ht="16.5" x14ac:dyDescent="0.35">
      <c r="A40" s="15" t="s">
        <v>258</v>
      </c>
      <c r="B40" s="16">
        <v>4920.3999999999996</v>
      </c>
      <c r="C40" s="16">
        <v>5046.3607914603981</v>
      </c>
      <c r="D40" s="16">
        <v>908.83</v>
      </c>
      <c r="E40" s="16"/>
      <c r="F40" s="16"/>
      <c r="G40" s="16"/>
      <c r="H40" s="16">
        <v>83.58</v>
      </c>
      <c r="I40" s="16">
        <v>152.74520194311563</v>
      </c>
      <c r="J40" s="16"/>
      <c r="K40" s="16">
        <v>826.95</v>
      </c>
      <c r="L40" s="16">
        <v>759.61682245452039</v>
      </c>
      <c r="M40" s="16"/>
      <c r="N40" s="16">
        <v>26.7</v>
      </c>
      <c r="O40" s="16">
        <v>40.744244123596189</v>
      </c>
      <c r="P40" s="16"/>
      <c r="Q40" s="16"/>
      <c r="R40" s="16">
        <v>358.14</v>
      </c>
      <c r="S40" s="16">
        <v>342.87649504930664</v>
      </c>
      <c r="T40" s="16"/>
      <c r="U40" s="16">
        <v>874.39</v>
      </c>
      <c r="V40" s="16"/>
      <c r="W40" s="16"/>
      <c r="X40" s="16"/>
      <c r="Y40" s="16"/>
      <c r="Z40" s="16">
        <v>352.25</v>
      </c>
      <c r="AA40" s="16">
        <v>330.9403572631428</v>
      </c>
      <c r="AB40" s="16"/>
      <c r="AC40" s="16"/>
      <c r="AD40" s="16">
        <v>247.31</v>
      </c>
      <c r="AE40" s="16">
        <v>1239.79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</row>
    <row r="41" spans="1:84" ht="16.5" x14ac:dyDescent="0.35">
      <c r="A41" s="15" t="s">
        <v>259</v>
      </c>
      <c r="B41" s="16">
        <v>4950.62</v>
      </c>
      <c r="C41" s="16">
        <v>5077.3544145637907</v>
      </c>
      <c r="D41" s="16">
        <v>906.52</v>
      </c>
      <c r="E41" s="16"/>
      <c r="F41" s="16"/>
      <c r="G41" s="16"/>
      <c r="H41" s="16">
        <v>84.41</v>
      </c>
      <c r="I41" s="16">
        <v>154.2620542715768</v>
      </c>
      <c r="J41" s="16"/>
      <c r="K41" s="16">
        <v>830.83</v>
      </c>
      <c r="L41" s="16">
        <v>763.1808992077988</v>
      </c>
      <c r="M41" s="16"/>
      <c r="N41" s="16">
        <v>29.71</v>
      </c>
      <c r="O41" s="16">
        <v>45.337509097829319</v>
      </c>
      <c r="P41" s="16"/>
      <c r="Q41" s="16"/>
      <c r="R41" s="16">
        <v>366.67</v>
      </c>
      <c r="S41" s="16">
        <v>351.0429564967032</v>
      </c>
      <c r="T41" s="16"/>
      <c r="U41" s="16">
        <v>892.31</v>
      </c>
      <c r="V41" s="16"/>
      <c r="W41" s="16"/>
      <c r="X41" s="16"/>
      <c r="Y41" s="16"/>
      <c r="Z41" s="16">
        <v>360.49</v>
      </c>
      <c r="AA41" s="16">
        <v>338.68187193694911</v>
      </c>
      <c r="AB41" s="16"/>
      <c r="AC41" s="16"/>
      <c r="AD41" s="16">
        <v>257.26</v>
      </c>
      <c r="AE41" s="16">
        <v>1220.05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</row>
    <row r="42" spans="1:84" ht="16.5" x14ac:dyDescent="0.35">
      <c r="A42" s="15" t="s">
        <v>260</v>
      </c>
      <c r="B42" s="16">
        <v>4951.62</v>
      </c>
      <c r="C42" s="16">
        <v>5078.3800142693963</v>
      </c>
      <c r="D42" s="16">
        <v>899.47</v>
      </c>
      <c r="E42" s="16"/>
      <c r="F42" s="16"/>
      <c r="G42" s="16"/>
      <c r="H42" s="16">
        <v>83.42</v>
      </c>
      <c r="I42" s="16">
        <v>152.45279667497854</v>
      </c>
      <c r="J42" s="16"/>
      <c r="K42" s="16">
        <v>829.67</v>
      </c>
      <c r="L42" s="16">
        <v>762.11535048774647</v>
      </c>
      <c r="M42" s="16"/>
      <c r="N42" s="16">
        <v>31.72</v>
      </c>
      <c r="O42" s="16">
        <v>48.404772419493298</v>
      </c>
      <c r="P42" s="16"/>
      <c r="Q42" s="16"/>
      <c r="R42" s="16">
        <v>384.64</v>
      </c>
      <c r="S42" s="16">
        <v>368.24709626337551</v>
      </c>
      <c r="T42" s="16"/>
      <c r="U42" s="16">
        <v>891.08</v>
      </c>
      <c r="V42" s="16"/>
      <c r="W42" s="16"/>
      <c r="X42" s="16"/>
      <c r="Y42" s="16"/>
      <c r="Z42" s="16">
        <v>362.64</v>
      </c>
      <c r="AA42" s="16">
        <v>340.70180598411952</v>
      </c>
      <c r="AB42" s="16"/>
      <c r="AC42" s="16"/>
      <c r="AD42" s="16">
        <v>252.79</v>
      </c>
      <c r="AE42" s="16">
        <v>1213.52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</row>
    <row r="43" spans="1:84" ht="16.5" x14ac:dyDescent="0.35">
      <c r="A43" s="15" t="s">
        <v>261</v>
      </c>
      <c r="B43" s="16">
        <v>4952.79</v>
      </c>
      <c r="C43" s="16">
        <v>5079.5799659249542</v>
      </c>
      <c r="D43" s="16">
        <v>880.87</v>
      </c>
      <c r="E43" s="16"/>
      <c r="F43" s="16"/>
      <c r="G43" s="16"/>
      <c r="H43" s="16">
        <v>84</v>
      </c>
      <c r="I43" s="16">
        <v>153.51276577197549</v>
      </c>
      <c r="J43" s="16"/>
      <c r="K43" s="16">
        <v>831.81</v>
      </c>
      <c r="L43" s="16">
        <v>764.08110416094632</v>
      </c>
      <c r="M43" s="16"/>
      <c r="N43" s="16">
        <v>30</v>
      </c>
      <c r="O43" s="16">
        <v>45.780049577074372</v>
      </c>
      <c r="P43" s="16"/>
      <c r="Q43" s="16"/>
      <c r="R43" s="16">
        <v>387.17</v>
      </c>
      <c r="S43" s="16">
        <v>370.66927064343571</v>
      </c>
      <c r="T43" s="16"/>
      <c r="U43" s="16">
        <v>881.76</v>
      </c>
      <c r="V43" s="16"/>
      <c r="W43" s="16"/>
      <c r="X43" s="16"/>
      <c r="Y43" s="16"/>
      <c r="Z43" s="16">
        <v>362.92</v>
      </c>
      <c r="AA43" s="16">
        <v>340.96486716235563</v>
      </c>
      <c r="AB43" s="16"/>
      <c r="AC43" s="16"/>
      <c r="AD43" s="16">
        <v>255.54</v>
      </c>
      <c r="AE43" s="16">
        <v>1236.19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</row>
    <row r="44" spans="1:84" ht="16.5" x14ac:dyDescent="0.35">
      <c r="A44" s="15" t="s">
        <v>262</v>
      </c>
      <c r="B44" s="16">
        <v>4921.67</v>
      </c>
      <c r="C44" s="16">
        <v>5047.6633030865169</v>
      </c>
      <c r="D44" s="16">
        <v>841.29</v>
      </c>
      <c r="E44" s="16"/>
      <c r="F44" s="16"/>
      <c r="G44" s="16"/>
      <c r="H44" s="16">
        <v>85.05</v>
      </c>
      <c r="I44" s="16">
        <v>155.43167534412518</v>
      </c>
      <c r="J44" s="16"/>
      <c r="K44" s="16">
        <v>834.86</v>
      </c>
      <c r="L44" s="16">
        <v>766.88276243349765</v>
      </c>
      <c r="M44" s="16"/>
      <c r="N44" s="16">
        <v>26.94</v>
      </c>
      <c r="O44" s="16">
        <v>41.110484520212786</v>
      </c>
      <c r="P44" s="16"/>
      <c r="Q44" s="16"/>
      <c r="R44" s="16">
        <v>401.08</v>
      </c>
      <c r="S44" s="16">
        <v>383.98644282787711</v>
      </c>
      <c r="T44" s="16"/>
      <c r="U44" s="16">
        <v>884.65</v>
      </c>
      <c r="V44" s="16"/>
      <c r="W44" s="16"/>
      <c r="X44" s="16"/>
      <c r="Y44" s="16"/>
      <c r="Z44" s="16">
        <v>360.29</v>
      </c>
      <c r="AA44" s="16">
        <v>338.49397109535192</v>
      </c>
      <c r="AB44" s="16"/>
      <c r="AC44" s="16"/>
      <c r="AD44" s="16">
        <v>253.63</v>
      </c>
      <c r="AE44" s="16">
        <v>1231.27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</row>
    <row r="45" spans="1:84" ht="16.5" x14ac:dyDescent="0.35">
      <c r="A45" s="15" t="s">
        <v>263</v>
      </c>
      <c r="B45" s="16">
        <v>4894.9799999999996</v>
      </c>
      <c r="C45" s="16">
        <v>5020.290046943911</v>
      </c>
      <c r="D45" s="16">
        <v>806.6</v>
      </c>
      <c r="E45" s="16"/>
      <c r="F45" s="16"/>
      <c r="G45" s="16"/>
      <c r="H45" s="16">
        <v>84.73</v>
      </c>
      <c r="I45" s="16">
        <v>154.84686480785103</v>
      </c>
      <c r="J45" s="16"/>
      <c r="K45" s="16">
        <v>832.05</v>
      </c>
      <c r="L45" s="16">
        <v>764.30156251681922</v>
      </c>
      <c r="M45" s="16"/>
      <c r="N45" s="16">
        <v>27.61</v>
      </c>
      <c r="O45" s="16">
        <v>42.132905627434113</v>
      </c>
      <c r="P45" s="16"/>
      <c r="Q45" s="16"/>
      <c r="R45" s="16">
        <v>406.12</v>
      </c>
      <c r="S45" s="16">
        <v>388.81164396443967</v>
      </c>
      <c r="T45" s="16"/>
      <c r="U45" s="16">
        <v>880.34</v>
      </c>
      <c r="V45" s="16"/>
      <c r="W45" s="16"/>
      <c r="X45" s="16"/>
      <c r="Y45" s="16"/>
      <c r="Z45" s="16">
        <v>352.72</v>
      </c>
      <c r="AA45" s="16">
        <v>331.3819242408963</v>
      </c>
      <c r="AB45" s="16"/>
      <c r="AC45" s="16"/>
      <c r="AD45" s="16">
        <v>260.08</v>
      </c>
      <c r="AE45" s="16">
        <v>1241.18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</row>
    <row r="46" spans="1:84" ht="16.5" x14ac:dyDescent="0.35">
      <c r="A46" s="15" t="s">
        <v>264</v>
      </c>
      <c r="B46" s="16">
        <v>4929.55</v>
      </c>
      <c r="C46" s="16">
        <v>5055.745028766687</v>
      </c>
      <c r="D46" s="16">
        <v>795.15</v>
      </c>
      <c r="E46" s="16"/>
      <c r="F46" s="16"/>
      <c r="G46" s="16"/>
      <c r="H46" s="16">
        <v>86.48</v>
      </c>
      <c r="I46" s="16">
        <v>158.04504742810047</v>
      </c>
      <c r="J46" s="16"/>
      <c r="K46" s="16">
        <v>844.47</v>
      </c>
      <c r="L46" s="16">
        <v>775.71028243324122</v>
      </c>
      <c r="M46" s="16"/>
      <c r="N46" s="16">
        <v>26.38</v>
      </c>
      <c r="O46" s="16">
        <v>40.25592359477406</v>
      </c>
      <c r="P46" s="16"/>
      <c r="Q46" s="16"/>
      <c r="R46" s="16">
        <v>407.34</v>
      </c>
      <c r="S46" s="16">
        <v>389.97964900146468</v>
      </c>
      <c r="T46" s="16"/>
      <c r="U46" s="16">
        <v>904.04</v>
      </c>
      <c r="V46" s="16"/>
      <c r="W46" s="16"/>
      <c r="X46" s="16"/>
      <c r="Y46" s="16"/>
      <c r="Z46" s="16">
        <v>355.95</v>
      </c>
      <c r="AA46" s="16">
        <v>334.41652283269173</v>
      </c>
      <c r="AB46" s="16"/>
      <c r="AC46" s="16"/>
      <c r="AD46" s="16">
        <v>262.17</v>
      </c>
      <c r="AE46" s="16">
        <v>1244.5899999999999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</row>
    <row r="47" spans="1:84" ht="16.5" x14ac:dyDescent="0.35">
      <c r="A47" s="15" t="s">
        <v>265</v>
      </c>
      <c r="B47" s="16">
        <v>4973.75</v>
      </c>
      <c r="C47" s="16">
        <v>5101.0765357544415</v>
      </c>
      <c r="D47" s="16">
        <v>803.11</v>
      </c>
      <c r="E47" s="16"/>
      <c r="F47" s="16"/>
      <c r="G47" s="16"/>
      <c r="H47" s="16">
        <v>85.59</v>
      </c>
      <c r="I47" s="16">
        <v>156.41854312408788</v>
      </c>
      <c r="J47" s="16"/>
      <c r="K47" s="16">
        <v>846.16</v>
      </c>
      <c r="L47" s="16">
        <v>777.26267668917956</v>
      </c>
      <c r="M47" s="16"/>
      <c r="N47" s="16">
        <v>29.15</v>
      </c>
      <c r="O47" s="16">
        <v>44.482948172390593</v>
      </c>
      <c r="P47" s="16"/>
      <c r="Q47" s="16"/>
      <c r="R47" s="16">
        <v>406.13</v>
      </c>
      <c r="S47" s="16">
        <v>388.82121777621853</v>
      </c>
      <c r="T47" s="16"/>
      <c r="U47" s="16">
        <v>914.23</v>
      </c>
      <c r="V47" s="16"/>
      <c r="W47" s="16"/>
      <c r="X47" s="16"/>
      <c r="Y47" s="16"/>
      <c r="Z47" s="16">
        <v>357.38</v>
      </c>
      <c r="AA47" s="16">
        <v>335.76001385011199</v>
      </c>
      <c r="AB47" s="16"/>
      <c r="AC47" s="16"/>
      <c r="AD47" s="16">
        <v>270.81</v>
      </c>
      <c r="AE47" s="16">
        <v>1257.75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</row>
    <row r="48" spans="1:84" ht="16.5" x14ac:dyDescent="0.35">
      <c r="A48" s="15" t="s">
        <v>266</v>
      </c>
      <c r="B48" s="16">
        <v>5013.25</v>
      </c>
      <c r="C48" s="16">
        <v>5141.5877241258522</v>
      </c>
      <c r="D48" s="16">
        <v>816</v>
      </c>
      <c r="E48" s="16"/>
      <c r="F48" s="16"/>
      <c r="G48" s="16"/>
      <c r="H48" s="16">
        <v>84.02</v>
      </c>
      <c r="I48" s="16">
        <v>153.54931643049264</v>
      </c>
      <c r="J48" s="16"/>
      <c r="K48" s="16">
        <v>848.11</v>
      </c>
      <c r="L48" s="16">
        <v>779.05390083064674</v>
      </c>
      <c r="M48" s="16"/>
      <c r="N48" s="16">
        <v>28.49</v>
      </c>
      <c r="O48" s="16">
        <v>43.475787081694953</v>
      </c>
      <c r="P48" s="16"/>
      <c r="Q48" s="16"/>
      <c r="R48" s="16">
        <v>413.32</v>
      </c>
      <c r="S48" s="16">
        <v>395.70478844524325</v>
      </c>
      <c r="T48" s="16"/>
      <c r="U48" s="16">
        <v>921.85</v>
      </c>
      <c r="V48" s="16"/>
      <c r="W48" s="16"/>
      <c r="X48" s="16"/>
      <c r="Y48" s="16"/>
      <c r="Z48" s="16">
        <v>358.17</v>
      </c>
      <c r="AA48" s="16">
        <v>336.50222217442115</v>
      </c>
      <c r="AB48" s="16"/>
      <c r="AC48" s="16"/>
      <c r="AD48" s="16">
        <v>277.3</v>
      </c>
      <c r="AE48" s="16">
        <v>1262.8499999999999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</row>
    <row r="49" spans="1:84" ht="16.5" x14ac:dyDescent="0.35">
      <c r="A49" s="15" t="s">
        <v>267</v>
      </c>
      <c r="B49" s="16">
        <v>5033.8999999999996</v>
      </c>
      <c r="C49" s="16">
        <v>5162.7663580466015</v>
      </c>
      <c r="D49" s="16">
        <v>827.32</v>
      </c>
      <c r="E49" s="16"/>
      <c r="F49" s="16"/>
      <c r="G49" s="16"/>
      <c r="H49" s="16">
        <v>83.02</v>
      </c>
      <c r="I49" s="16">
        <v>151.72178350463577</v>
      </c>
      <c r="J49" s="16"/>
      <c r="K49" s="16">
        <v>844.84</v>
      </c>
      <c r="L49" s="16">
        <v>776.0501557318787</v>
      </c>
      <c r="M49" s="16"/>
      <c r="N49" s="16">
        <v>29.25</v>
      </c>
      <c r="O49" s="16">
        <v>44.635548337647514</v>
      </c>
      <c r="P49" s="16"/>
      <c r="Q49" s="16"/>
      <c r="R49" s="16">
        <v>419.38</v>
      </c>
      <c r="S49" s="16">
        <v>401.50651838325297</v>
      </c>
      <c r="T49" s="16"/>
      <c r="U49" s="16">
        <v>918.47</v>
      </c>
      <c r="V49" s="16"/>
      <c r="W49" s="16"/>
      <c r="X49" s="16"/>
      <c r="Y49" s="16"/>
      <c r="Z49" s="16">
        <v>363.95</v>
      </c>
      <c r="AA49" s="16">
        <v>341.93255649658141</v>
      </c>
      <c r="AB49" s="16"/>
      <c r="AC49" s="16"/>
      <c r="AD49" s="16">
        <v>285.8</v>
      </c>
      <c r="AE49" s="16">
        <v>1258.6400000000001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</row>
    <row r="50" spans="1:84" ht="16.5" x14ac:dyDescent="0.35">
      <c r="A50" s="15" t="s">
        <v>268</v>
      </c>
      <c r="B50" s="16">
        <v>5066.29</v>
      </c>
      <c r="C50" s="16">
        <v>5195.9855325111585</v>
      </c>
      <c r="D50" s="16">
        <v>847.25</v>
      </c>
      <c r="E50" s="16"/>
      <c r="F50" s="16"/>
      <c r="G50" s="16"/>
      <c r="H50" s="16">
        <v>85.52</v>
      </c>
      <c r="I50" s="16">
        <v>156.29061581927789</v>
      </c>
      <c r="J50" s="16"/>
      <c r="K50" s="16">
        <v>835.91</v>
      </c>
      <c r="L50" s="16">
        <v>767.84726774044157</v>
      </c>
      <c r="M50" s="16"/>
      <c r="N50" s="16">
        <v>28.25</v>
      </c>
      <c r="O50" s="16">
        <v>43.109546685078364</v>
      </c>
      <c r="P50" s="16"/>
      <c r="Q50" s="16"/>
      <c r="R50" s="16">
        <v>425.59</v>
      </c>
      <c r="S50" s="16">
        <v>407.4518554979461</v>
      </c>
      <c r="T50" s="16"/>
      <c r="U50" s="16">
        <v>921.15</v>
      </c>
      <c r="V50" s="16"/>
      <c r="W50" s="16"/>
      <c r="X50" s="16"/>
      <c r="Y50" s="16"/>
      <c r="Z50" s="16">
        <v>368.64</v>
      </c>
      <c r="AA50" s="16">
        <v>346.33883123203674</v>
      </c>
      <c r="AB50" s="16"/>
      <c r="AC50" s="16"/>
      <c r="AD50" s="16">
        <v>299.91000000000003</v>
      </c>
      <c r="AE50" s="16">
        <v>1251.3800000000001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</row>
    <row r="51" spans="1:84" ht="16.5" x14ac:dyDescent="0.35">
      <c r="A51" s="15" t="s">
        <v>269</v>
      </c>
      <c r="B51" s="16">
        <v>5109.29</v>
      </c>
      <c r="C51" s="16">
        <v>5240.0863198521865</v>
      </c>
      <c r="D51" s="16">
        <v>869.44</v>
      </c>
      <c r="E51" s="16"/>
      <c r="F51" s="16"/>
      <c r="G51" s="16"/>
      <c r="H51" s="16">
        <v>87.71</v>
      </c>
      <c r="I51" s="16">
        <v>160.29291292690439</v>
      </c>
      <c r="J51" s="16"/>
      <c r="K51" s="16">
        <v>853.77</v>
      </c>
      <c r="L51" s="16">
        <v>784.25304372331573</v>
      </c>
      <c r="M51" s="16"/>
      <c r="N51" s="16">
        <v>28.81</v>
      </c>
      <c r="O51" s="16">
        <v>43.96410761051709</v>
      </c>
      <c r="P51" s="16"/>
      <c r="Q51" s="16"/>
      <c r="R51" s="16">
        <v>423.46</v>
      </c>
      <c r="S51" s="16">
        <v>405.41263358904172</v>
      </c>
      <c r="T51" s="16"/>
      <c r="U51" s="16">
        <v>939.13</v>
      </c>
      <c r="V51" s="16"/>
      <c r="W51" s="16"/>
      <c r="X51" s="16"/>
      <c r="Y51" s="16"/>
      <c r="Z51" s="16">
        <v>367.62</v>
      </c>
      <c r="AA51" s="16">
        <v>345.38053693989082</v>
      </c>
      <c r="AB51" s="16"/>
      <c r="AC51" s="16"/>
      <c r="AD51" s="16">
        <v>295.25</v>
      </c>
      <c r="AE51" s="16">
        <v>1241.77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</row>
    <row r="52" spans="1:84" ht="16.5" x14ac:dyDescent="0.35">
      <c r="A52" s="15" t="s">
        <v>270</v>
      </c>
      <c r="B52" s="16">
        <v>5122.28</v>
      </c>
      <c r="C52" s="16">
        <v>5253.4088600279993</v>
      </c>
      <c r="D52" s="16">
        <v>879.29</v>
      </c>
      <c r="E52" s="16"/>
      <c r="F52" s="16"/>
      <c r="G52" s="16"/>
      <c r="H52" s="16">
        <v>89.28</v>
      </c>
      <c r="I52" s="16">
        <v>163.16213962049966</v>
      </c>
      <c r="J52" s="16"/>
      <c r="K52" s="16">
        <v>847.98</v>
      </c>
      <c r="L52" s="16">
        <v>778.93448588788226</v>
      </c>
      <c r="M52" s="16"/>
      <c r="N52" s="16">
        <v>30.65</v>
      </c>
      <c r="O52" s="16">
        <v>46.77195065124431</v>
      </c>
      <c r="P52" s="16"/>
      <c r="Q52" s="16"/>
      <c r="R52" s="16">
        <v>423.55</v>
      </c>
      <c r="S52" s="16">
        <v>405.49879789505178</v>
      </c>
      <c r="T52" s="16"/>
      <c r="U52" s="16">
        <v>958.1</v>
      </c>
      <c r="V52" s="16"/>
      <c r="W52" s="16"/>
      <c r="X52" s="16"/>
      <c r="Y52" s="16"/>
      <c r="Z52" s="16">
        <v>367.64</v>
      </c>
      <c r="AA52" s="16">
        <v>345.39932702405054</v>
      </c>
      <c r="AB52" s="16"/>
      <c r="AC52" s="16"/>
      <c r="AD52" s="16">
        <v>292.77</v>
      </c>
      <c r="AE52" s="16">
        <v>1231.83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</row>
    <row r="53" spans="1:84" ht="16.5" x14ac:dyDescent="0.35">
      <c r="A53" s="15" t="s">
        <v>271</v>
      </c>
      <c r="B53" s="16">
        <v>5136.45</v>
      </c>
      <c r="C53" s="16">
        <v>5267.9416078564273</v>
      </c>
      <c r="D53" s="16">
        <v>883.04</v>
      </c>
      <c r="E53" s="16"/>
      <c r="F53" s="16"/>
      <c r="G53" s="16"/>
      <c r="H53" s="16">
        <v>91.49</v>
      </c>
      <c r="I53" s="16">
        <v>167.20098738664331</v>
      </c>
      <c r="J53" s="16"/>
      <c r="K53" s="16">
        <v>847.54</v>
      </c>
      <c r="L53" s="16">
        <v>778.53031223544849</v>
      </c>
      <c r="M53" s="16"/>
      <c r="N53" s="16">
        <v>31.14</v>
      </c>
      <c r="O53" s="16">
        <v>47.519691461003198</v>
      </c>
      <c r="P53" s="16"/>
      <c r="Q53" s="16"/>
      <c r="R53" s="16">
        <v>415.1</v>
      </c>
      <c r="S53" s="16">
        <v>397.40892694188642</v>
      </c>
      <c r="T53" s="16"/>
      <c r="U53" s="16">
        <v>958.03</v>
      </c>
      <c r="V53" s="16"/>
      <c r="W53" s="16"/>
      <c r="X53" s="16"/>
      <c r="Y53" s="16"/>
      <c r="Z53" s="16">
        <v>370.13</v>
      </c>
      <c r="AA53" s="16">
        <v>347.73869250193621</v>
      </c>
      <c r="AB53" s="16"/>
      <c r="AC53" s="16"/>
      <c r="AD53" s="16">
        <v>294.63</v>
      </c>
      <c r="AE53" s="16">
        <v>1242.74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</row>
    <row r="54" spans="1:84" ht="16.5" x14ac:dyDescent="0.35">
      <c r="A54" s="15" t="s">
        <v>272</v>
      </c>
      <c r="B54" s="16">
        <v>5115.97</v>
      </c>
      <c r="C54" s="16">
        <v>5246.9373258856303</v>
      </c>
      <c r="D54" s="16">
        <v>874.99</v>
      </c>
      <c r="E54" s="16"/>
      <c r="F54" s="16"/>
      <c r="G54" s="16"/>
      <c r="H54" s="16">
        <v>90.12</v>
      </c>
      <c r="I54" s="16">
        <v>164.69726727821944</v>
      </c>
      <c r="J54" s="16"/>
      <c r="K54" s="16">
        <v>834.22</v>
      </c>
      <c r="L54" s="16">
        <v>766.29487348450334</v>
      </c>
      <c r="M54" s="16"/>
      <c r="N54" s="16">
        <v>31.66</v>
      </c>
      <c r="O54" s="16">
        <v>48.313212320339154</v>
      </c>
      <c r="P54" s="16"/>
      <c r="Q54" s="16"/>
      <c r="R54" s="16">
        <v>407.64</v>
      </c>
      <c r="S54" s="16">
        <v>390.26686335483151</v>
      </c>
      <c r="T54" s="16"/>
      <c r="U54" s="16">
        <v>942.32</v>
      </c>
      <c r="V54" s="16"/>
      <c r="W54" s="16"/>
      <c r="X54" s="16"/>
      <c r="Y54" s="16"/>
      <c r="Z54" s="16">
        <v>383.02</v>
      </c>
      <c r="AA54" s="16">
        <v>359.84890174287847</v>
      </c>
      <c r="AB54" s="16"/>
      <c r="AC54" s="16"/>
      <c r="AD54" s="16">
        <v>303.2</v>
      </c>
      <c r="AE54" s="16">
        <v>1245.4100000000001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</row>
    <row r="55" spans="1:84" ht="16.5" x14ac:dyDescent="0.35">
      <c r="A55" s="15" t="s">
        <v>273</v>
      </c>
      <c r="B55" s="16">
        <v>5090.6099999999997</v>
      </c>
      <c r="C55" s="16">
        <v>5220.9281173514782</v>
      </c>
      <c r="D55" s="16">
        <v>856.01</v>
      </c>
      <c r="E55" s="16"/>
      <c r="F55" s="16"/>
      <c r="G55" s="16"/>
      <c r="H55" s="16">
        <v>91.23</v>
      </c>
      <c r="I55" s="16">
        <v>166.72582882592053</v>
      </c>
      <c r="J55" s="16"/>
      <c r="K55" s="16">
        <v>840.43</v>
      </c>
      <c r="L55" s="16">
        <v>771.99923344271429</v>
      </c>
      <c r="M55" s="16"/>
      <c r="N55" s="16">
        <v>31.55</v>
      </c>
      <c r="O55" s="16">
        <v>48.145352138556547</v>
      </c>
      <c r="P55" s="16"/>
      <c r="Q55" s="16"/>
      <c r="R55" s="16">
        <v>397.71</v>
      </c>
      <c r="S55" s="16">
        <v>380.76006825838988</v>
      </c>
      <c r="T55" s="16"/>
      <c r="U55" s="16">
        <v>934.51</v>
      </c>
      <c r="V55" s="16"/>
      <c r="W55" s="16"/>
      <c r="X55" s="16"/>
      <c r="Y55" s="16"/>
      <c r="Z55" s="16">
        <v>375.69</v>
      </c>
      <c r="AA55" s="16">
        <v>352.96233589833957</v>
      </c>
      <c r="AB55" s="16"/>
      <c r="AC55" s="16"/>
      <c r="AD55" s="16">
        <v>307.64</v>
      </c>
      <c r="AE55" s="16">
        <v>1252.27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</row>
    <row r="56" spans="1:84" ht="16.5" x14ac:dyDescent="0.35">
      <c r="A56" s="15" t="s">
        <v>274</v>
      </c>
      <c r="B56" s="16">
        <v>5033.51</v>
      </c>
      <c r="C56" s="16">
        <v>5162.3663741614155</v>
      </c>
      <c r="D56" s="16">
        <v>818.1</v>
      </c>
      <c r="E56" s="16"/>
      <c r="F56" s="16"/>
      <c r="G56" s="16"/>
      <c r="H56" s="16">
        <v>90.48</v>
      </c>
      <c r="I56" s="16">
        <v>165.3551791315279</v>
      </c>
      <c r="J56" s="16"/>
      <c r="K56" s="16">
        <v>852.26</v>
      </c>
      <c r="L56" s="16">
        <v>782.86599323428209</v>
      </c>
      <c r="M56" s="16"/>
      <c r="N56" s="16">
        <v>30.32</v>
      </c>
      <c r="O56" s="16">
        <v>46.268370105896494</v>
      </c>
      <c r="P56" s="16"/>
      <c r="Q56" s="16"/>
      <c r="R56" s="16">
        <v>391.64</v>
      </c>
      <c r="S56" s="16">
        <v>374.9487645086013</v>
      </c>
      <c r="T56" s="16"/>
      <c r="U56" s="16">
        <v>920.55</v>
      </c>
      <c r="V56" s="16"/>
      <c r="W56" s="16"/>
      <c r="X56" s="16"/>
      <c r="Y56" s="16"/>
      <c r="Z56" s="16">
        <v>370.45</v>
      </c>
      <c r="AA56" s="16">
        <v>348.03933384849182</v>
      </c>
      <c r="AB56" s="16"/>
      <c r="AC56" s="16"/>
      <c r="AD56" s="16">
        <v>305.67</v>
      </c>
      <c r="AE56" s="16">
        <v>1251.31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</row>
    <row r="57" spans="1:84" ht="16.5" x14ac:dyDescent="0.35">
      <c r="A57" s="15" t="s">
        <v>275</v>
      </c>
      <c r="B57" s="16">
        <v>4969.8999999999996</v>
      </c>
      <c r="C57" s="16">
        <v>5097.1279768878612</v>
      </c>
      <c r="D57" s="16">
        <v>784.1</v>
      </c>
      <c r="E57" s="16"/>
      <c r="F57" s="16"/>
      <c r="G57" s="16"/>
      <c r="H57" s="16">
        <v>88.34</v>
      </c>
      <c r="I57" s="16">
        <v>161.44425867019424</v>
      </c>
      <c r="J57" s="16"/>
      <c r="K57" s="16">
        <v>860.85</v>
      </c>
      <c r="L57" s="16">
        <v>790.75656522156589</v>
      </c>
      <c r="M57" s="16"/>
      <c r="N57" s="16">
        <v>31.5</v>
      </c>
      <c r="O57" s="16">
        <v>48.06905205592809</v>
      </c>
      <c r="P57" s="16"/>
      <c r="Q57" s="16"/>
      <c r="R57" s="16">
        <v>389.89</v>
      </c>
      <c r="S57" s="16">
        <v>373.27334744729478</v>
      </c>
      <c r="T57" s="16"/>
      <c r="U57" s="16">
        <v>902.57</v>
      </c>
      <c r="V57" s="16"/>
      <c r="W57" s="16"/>
      <c r="X57" s="16"/>
      <c r="Y57" s="16"/>
      <c r="Z57" s="16">
        <v>361.31</v>
      </c>
      <c r="AA57" s="16">
        <v>339.45226538749779</v>
      </c>
      <c r="AB57" s="16"/>
      <c r="AC57" s="16"/>
      <c r="AD57" s="16">
        <v>312.77</v>
      </c>
      <c r="AE57" s="16">
        <v>1235.1300000000001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</row>
    <row r="58" spans="1:84" ht="16.5" x14ac:dyDescent="0.35">
      <c r="A58" s="15" t="s">
        <v>276</v>
      </c>
      <c r="B58" s="16">
        <v>4942.88</v>
      </c>
      <c r="C58" s="16">
        <v>5069.4162728424053</v>
      </c>
      <c r="D58" s="16">
        <v>767.52</v>
      </c>
      <c r="E58" s="16"/>
      <c r="F58" s="16"/>
      <c r="G58" s="16"/>
      <c r="H58" s="16">
        <v>85.07</v>
      </c>
      <c r="I58" s="16">
        <v>155.46822600264233</v>
      </c>
      <c r="J58" s="16"/>
      <c r="K58" s="16">
        <v>848.9</v>
      </c>
      <c r="L58" s="16">
        <v>779.77957625206159</v>
      </c>
      <c r="M58" s="16"/>
      <c r="N58" s="16">
        <v>34.869999999999997</v>
      </c>
      <c r="O58" s="16">
        <v>53.211677625086104</v>
      </c>
      <c r="P58" s="16"/>
      <c r="Q58" s="16"/>
      <c r="R58" s="16">
        <v>382.23</v>
      </c>
      <c r="S58" s="16">
        <v>365.93980762466214</v>
      </c>
      <c r="T58" s="16"/>
      <c r="U58" s="16">
        <v>896.72</v>
      </c>
      <c r="V58" s="16"/>
      <c r="W58" s="16"/>
      <c r="X58" s="16"/>
      <c r="Y58" s="16"/>
      <c r="Z58" s="16">
        <v>356.35</v>
      </c>
      <c r="AA58" s="16">
        <v>334.79232451588621</v>
      </c>
      <c r="AB58" s="16"/>
      <c r="AC58" s="16"/>
      <c r="AD58" s="16">
        <v>324.60000000000002</v>
      </c>
      <c r="AE58" s="16">
        <v>1242.4000000000001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</row>
    <row r="59" spans="1:84" ht="16.5" x14ac:dyDescent="0.35">
      <c r="A59" s="15" t="s">
        <v>277</v>
      </c>
      <c r="B59" s="16">
        <v>4944.9799999999996</v>
      </c>
      <c r="C59" s="16">
        <v>5071.5700322241764</v>
      </c>
      <c r="D59" s="16">
        <v>765.55</v>
      </c>
      <c r="E59" s="16"/>
      <c r="F59" s="16"/>
      <c r="G59" s="16"/>
      <c r="H59" s="16">
        <v>88.23</v>
      </c>
      <c r="I59" s="16">
        <v>161.24323004835</v>
      </c>
      <c r="J59" s="16"/>
      <c r="K59" s="16">
        <v>838.47</v>
      </c>
      <c r="L59" s="16">
        <v>770.19882353641901</v>
      </c>
      <c r="M59" s="16"/>
      <c r="N59" s="16">
        <v>36.630000000000003</v>
      </c>
      <c r="O59" s="16">
        <v>55.897440533607806</v>
      </c>
      <c r="P59" s="16"/>
      <c r="Q59" s="16"/>
      <c r="R59" s="16">
        <v>368.5</v>
      </c>
      <c r="S59" s="16">
        <v>352.79496405224074</v>
      </c>
      <c r="T59" s="16"/>
      <c r="U59" s="16">
        <v>901.32</v>
      </c>
      <c r="V59" s="16"/>
      <c r="W59" s="16"/>
      <c r="X59" s="16"/>
      <c r="Y59" s="16"/>
      <c r="Z59" s="16">
        <v>355.48</v>
      </c>
      <c r="AA59" s="16">
        <v>333.97495585493823</v>
      </c>
      <c r="AB59" s="16"/>
      <c r="AC59" s="16"/>
      <c r="AD59" s="16">
        <v>330.57</v>
      </c>
      <c r="AE59" s="16">
        <v>1255.8499999999999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</row>
    <row r="60" spans="1:84" ht="16.5" x14ac:dyDescent="0.35">
      <c r="A60" s="15" t="s">
        <v>278</v>
      </c>
      <c r="B60" s="16">
        <v>4936.25</v>
      </c>
      <c r="C60" s="16">
        <v>5062.6165467942428</v>
      </c>
      <c r="D60" s="16">
        <v>779.81</v>
      </c>
      <c r="E60" s="16"/>
      <c r="F60" s="16"/>
      <c r="G60" s="16"/>
      <c r="H60" s="16">
        <v>90.76</v>
      </c>
      <c r="I60" s="16">
        <v>165.86688835076782</v>
      </c>
      <c r="J60" s="16"/>
      <c r="K60" s="16">
        <v>818.88</v>
      </c>
      <c r="L60" s="16">
        <v>752.2039102382945</v>
      </c>
      <c r="M60" s="16"/>
      <c r="N60" s="16">
        <v>35.57</v>
      </c>
      <c r="O60" s="16">
        <v>54.279878781884513</v>
      </c>
      <c r="P60" s="16"/>
      <c r="Q60" s="16"/>
      <c r="R60" s="16">
        <v>356.67</v>
      </c>
      <c r="S60" s="16">
        <v>341.46914471780929</v>
      </c>
      <c r="T60" s="16"/>
      <c r="U60" s="16">
        <v>924.02</v>
      </c>
      <c r="V60" s="16"/>
      <c r="W60" s="16"/>
      <c r="X60" s="16"/>
      <c r="Y60" s="16"/>
      <c r="Z60" s="16">
        <v>364.62</v>
      </c>
      <c r="AA60" s="16">
        <v>342.56202431593215</v>
      </c>
      <c r="AB60" s="16"/>
      <c r="AC60" s="16"/>
      <c r="AD60" s="16">
        <v>318.33</v>
      </c>
      <c r="AE60" s="16">
        <v>1244.95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</row>
    <row r="61" spans="1:84" ht="16.5" x14ac:dyDescent="0.35">
      <c r="A61" s="15" t="s">
        <v>279</v>
      </c>
      <c r="B61" s="16">
        <v>4970.53</v>
      </c>
      <c r="C61" s="16">
        <v>5097.7741047023919</v>
      </c>
      <c r="D61" s="16">
        <v>803.76</v>
      </c>
      <c r="E61" s="16"/>
      <c r="F61" s="16"/>
      <c r="G61" s="16"/>
      <c r="H61" s="16">
        <v>90</v>
      </c>
      <c r="I61" s="16">
        <v>164.47796332711661</v>
      </c>
      <c r="J61" s="16"/>
      <c r="K61" s="16">
        <v>820.22</v>
      </c>
      <c r="L61" s="16">
        <v>753.43480272525153</v>
      </c>
      <c r="M61" s="16"/>
      <c r="N61" s="16">
        <v>34.44</v>
      </c>
      <c r="O61" s="16">
        <v>52.555496914481374</v>
      </c>
      <c r="P61" s="16"/>
      <c r="Q61" s="16"/>
      <c r="R61" s="16">
        <v>363.44</v>
      </c>
      <c r="S61" s="16">
        <v>347.95061529212046</v>
      </c>
      <c r="T61" s="16"/>
      <c r="U61" s="16">
        <v>927.02</v>
      </c>
      <c r="V61" s="16"/>
      <c r="W61" s="16"/>
      <c r="X61" s="16"/>
      <c r="Y61" s="16"/>
      <c r="Z61" s="16">
        <v>371.06</v>
      </c>
      <c r="AA61" s="16">
        <v>348.61243141536335</v>
      </c>
      <c r="AB61" s="16"/>
      <c r="AC61" s="16"/>
      <c r="AD61" s="16">
        <v>312.35000000000002</v>
      </c>
      <c r="AE61" s="16">
        <v>1246.28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</row>
    <row r="62" spans="1:84" ht="16.5" x14ac:dyDescent="0.35">
      <c r="A62" s="15" t="s">
        <v>280</v>
      </c>
      <c r="B62" s="16">
        <v>5018.0600000000004</v>
      </c>
      <c r="C62" s="16">
        <v>5146.5208587098132</v>
      </c>
      <c r="D62" s="16">
        <v>831.7</v>
      </c>
      <c r="E62" s="16"/>
      <c r="F62" s="16"/>
      <c r="G62" s="16"/>
      <c r="H62" s="16">
        <v>83.7</v>
      </c>
      <c r="I62" s="16">
        <v>152.96450589421846</v>
      </c>
      <c r="J62" s="16"/>
      <c r="K62" s="16">
        <v>819.65</v>
      </c>
      <c r="L62" s="16">
        <v>752.91121413005351</v>
      </c>
      <c r="M62" s="16"/>
      <c r="N62" s="16">
        <v>33.74</v>
      </c>
      <c r="O62" s="16">
        <v>51.487295757682979</v>
      </c>
      <c r="P62" s="16"/>
      <c r="Q62" s="16"/>
      <c r="R62" s="16">
        <v>377.43</v>
      </c>
      <c r="S62" s="16">
        <v>361.344377970793</v>
      </c>
      <c r="T62" s="16"/>
      <c r="U62" s="16">
        <v>935.78</v>
      </c>
      <c r="V62" s="16"/>
      <c r="W62" s="16"/>
      <c r="X62" s="16"/>
      <c r="Y62" s="16"/>
      <c r="Z62" s="16">
        <v>381.85</v>
      </c>
      <c r="AA62" s="16">
        <v>358.7496818195346</v>
      </c>
      <c r="AB62" s="16"/>
      <c r="AC62" s="16"/>
      <c r="AD62" s="16">
        <v>297.55</v>
      </c>
      <c r="AE62" s="16">
        <v>1255.2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</row>
    <row r="63" spans="1:84" ht="16.5" x14ac:dyDescent="0.35">
      <c r="A63" s="15" t="s">
        <v>281</v>
      </c>
      <c r="B63" s="16">
        <v>5122.76</v>
      </c>
      <c r="C63" s="16">
        <v>5253.9011478866905</v>
      </c>
      <c r="D63" s="16">
        <v>857.18</v>
      </c>
      <c r="E63" s="16"/>
      <c r="F63" s="16"/>
      <c r="G63" s="16"/>
      <c r="H63" s="16">
        <v>83.25</v>
      </c>
      <c r="I63" s="16">
        <v>152.14211607758287</v>
      </c>
      <c r="J63" s="16"/>
      <c r="K63" s="16">
        <v>829.29</v>
      </c>
      <c r="L63" s="16">
        <v>761.76629142428112</v>
      </c>
      <c r="M63" s="16"/>
      <c r="N63" s="16">
        <v>35.340000000000003</v>
      </c>
      <c r="O63" s="16">
        <v>53.92889840179361</v>
      </c>
      <c r="P63" s="16"/>
      <c r="Q63" s="16"/>
      <c r="R63" s="16">
        <v>375.71</v>
      </c>
      <c r="S63" s="16">
        <v>359.69768234482325</v>
      </c>
      <c r="T63" s="16"/>
      <c r="U63" s="16">
        <v>956.05</v>
      </c>
      <c r="V63" s="16"/>
      <c r="W63" s="16"/>
      <c r="X63" s="16"/>
      <c r="Y63" s="16"/>
      <c r="Z63" s="16">
        <v>387.99</v>
      </c>
      <c r="AA63" s="16">
        <v>364.51823765656997</v>
      </c>
      <c r="AB63" s="16"/>
      <c r="AC63" s="16"/>
      <c r="AD63" s="16">
        <v>303.93</v>
      </c>
      <c r="AE63" s="16">
        <v>1291.5999999999999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</row>
    <row r="64" spans="1:84" ht="16.5" x14ac:dyDescent="0.35">
      <c r="A64" s="15" t="s">
        <v>282</v>
      </c>
      <c r="B64" s="16">
        <v>5152.51</v>
      </c>
      <c r="C64" s="16">
        <v>5284.4127391284483</v>
      </c>
      <c r="D64" s="16">
        <v>857.62</v>
      </c>
      <c r="E64" s="16"/>
      <c r="F64" s="16"/>
      <c r="G64" s="16"/>
      <c r="H64" s="16">
        <v>85.7</v>
      </c>
      <c r="I64" s="16">
        <v>156.61957174593215</v>
      </c>
      <c r="J64" s="16"/>
      <c r="K64" s="16">
        <v>834.07</v>
      </c>
      <c r="L64" s="16">
        <v>766.1570870120828</v>
      </c>
      <c r="M64" s="16"/>
      <c r="N64" s="16">
        <v>32.46</v>
      </c>
      <c r="O64" s="16">
        <v>49.53401364239447</v>
      </c>
      <c r="P64" s="16"/>
      <c r="Q64" s="16"/>
      <c r="R64" s="16">
        <v>381.98</v>
      </c>
      <c r="S64" s="16">
        <v>365.70046233018974</v>
      </c>
      <c r="T64" s="16"/>
      <c r="U64" s="16">
        <v>972.77</v>
      </c>
      <c r="V64" s="16"/>
      <c r="W64" s="16"/>
      <c r="X64" s="16"/>
      <c r="Y64" s="16"/>
      <c r="Z64" s="16">
        <v>394.78</v>
      </c>
      <c r="AA64" s="16">
        <v>370.89747122879629</v>
      </c>
      <c r="AB64" s="16"/>
      <c r="AC64" s="16"/>
      <c r="AD64" s="16">
        <v>308.68</v>
      </c>
      <c r="AE64" s="16">
        <v>1281.6099999999999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</row>
    <row r="65" spans="1:84" ht="16.5" x14ac:dyDescent="0.35">
      <c r="A65" s="15" t="s">
        <v>283</v>
      </c>
      <c r="B65" s="16">
        <v>5177.17</v>
      </c>
      <c r="C65" s="16">
        <v>5309.7040278686754</v>
      </c>
      <c r="D65" s="16">
        <v>859.8</v>
      </c>
      <c r="E65" s="16"/>
      <c r="F65" s="16"/>
      <c r="G65" s="16"/>
      <c r="H65" s="16">
        <v>88.21</v>
      </c>
      <c r="I65" s="16">
        <v>161.20667938983283</v>
      </c>
      <c r="J65" s="16"/>
      <c r="K65" s="16">
        <v>851.38</v>
      </c>
      <c r="L65" s="16">
        <v>782.05764592941489</v>
      </c>
      <c r="M65" s="16"/>
      <c r="N65" s="16">
        <v>38.26</v>
      </c>
      <c r="O65" s="16">
        <v>58.384823227295506</v>
      </c>
      <c r="P65" s="16"/>
      <c r="Q65" s="16"/>
      <c r="R65" s="16">
        <v>381.47</v>
      </c>
      <c r="S65" s="16">
        <v>365.21219792946619</v>
      </c>
      <c r="T65" s="16"/>
      <c r="U65" s="16">
        <v>967.99</v>
      </c>
      <c r="V65" s="16"/>
      <c r="W65" s="16"/>
      <c r="X65" s="16"/>
      <c r="Y65" s="16"/>
      <c r="Z65" s="16">
        <v>391.26</v>
      </c>
      <c r="AA65" s="16">
        <v>367.59041641668483</v>
      </c>
      <c r="AB65" s="16"/>
      <c r="AC65" s="16"/>
      <c r="AD65" s="16">
        <v>317.08</v>
      </c>
      <c r="AE65" s="16">
        <v>1278.98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</row>
    <row r="66" spans="1:84" ht="16.5" x14ac:dyDescent="0.35">
      <c r="A66" s="15" t="s">
        <v>284</v>
      </c>
      <c r="B66" s="16">
        <v>5141.07</v>
      </c>
      <c r="C66" s="16">
        <v>5272.679878496323</v>
      </c>
      <c r="D66" s="16">
        <v>849.87</v>
      </c>
      <c r="E66" s="16"/>
      <c r="F66" s="16"/>
      <c r="G66" s="16"/>
      <c r="H66" s="16">
        <v>89.36</v>
      </c>
      <c r="I66" s="16">
        <v>163.3083422545682</v>
      </c>
      <c r="J66" s="16"/>
      <c r="K66" s="16">
        <v>837.39</v>
      </c>
      <c r="L66" s="16">
        <v>769.20676093499094</v>
      </c>
      <c r="M66" s="16"/>
      <c r="N66" s="16">
        <v>38.15</v>
      </c>
      <c r="O66" s="16">
        <v>58.216963045512905</v>
      </c>
      <c r="P66" s="16"/>
      <c r="Q66" s="16"/>
      <c r="R66" s="16">
        <v>395.1</v>
      </c>
      <c r="S66" s="16">
        <v>378.2613033840986</v>
      </c>
      <c r="T66" s="16"/>
      <c r="U66" s="16">
        <v>952.89</v>
      </c>
      <c r="V66" s="16"/>
      <c r="W66" s="16"/>
      <c r="X66" s="16"/>
      <c r="Y66" s="16"/>
      <c r="Z66" s="16">
        <v>392.22</v>
      </c>
      <c r="AA66" s="16">
        <v>368.49234045635166</v>
      </c>
      <c r="AB66" s="16"/>
      <c r="AC66" s="16"/>
      <c r="AD66" s="16">
        <v>321.31</v>
      </c>
      <c r="AE66" s="16">
        <v>1262.25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</row>
    <row r="67" spans="1:84" ht="16.5" x14ac:dyDescent="0.35">
      <c r="A67" s="15" t="s">
        <v>285</v>
      </c>
      <c r="B67" s="16">
        <v>5126.8100000000004</v>
      </c>
      <c r="C67" s="16">
        <v>5258.0548266943924</v>
      </c>
      <c r="D67" s="16">
        <v>845.46</v>
      </c>
      <c r="E67" s="16"/>
      <c r="F67" s="16"/>
      <c r="G67" s="16"/>
      <c r="H67" s="16">
        <v>87.8</v>
      </c>
      <c r="I67" s="16">
        <v>160.45739089023152</v>
      </c>
      <c r="J67" s="16"/>
      <c r="K67" s="16">
        <v>847.55</v>
      </c>
      <c r="L67" s="16">
        <v>778.53949800027658</v>
      </c>
      <c r="M67" s="16"/>
      <c r="N67" s="16">
        <v>39.28</v>
      </c>
      <c r="O67" s="16">
        <v>59.941344912916037</v>
      </c>
      <c r="P67" s="16"/>
      <c r="Q67" s="16"/>
      <c r="R67" s="16">
        <v>400.11</v>
      </c>
      <c r="S67" s="16">
        <v>383.05778308532444</v>
      </c>
      <c r="T67" s="16"/>
      <c r="U67" s="16">
        <v>917.42</v>
      </c>
      <c r="V67" s="16"/>
      <c r="W67" s="16"/>
      <c r="X67" s="16"/>
      <c r="Y67" s="16"/>
      <c r="Z67" s="16">
        <v>384.64</v>
      </c>
      <c r="AA67" s="16">
        <v>361.37089855981611</v>
      </c>
      <c r="AB67" s="16"/>
      <c r="AC67" s="16"/>
      <c r="AD67" s="16">
        <v>320.37</v>
      </c>
      <c r="AE67" s="16">
        <v>1277.3699999999999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</row>
    <row r="68" spans="1:84" ht="16.5" x14ac:dyDescent="0.35">
      <c r="A68" s="15" t="s">
        <v>286</v>
      </c>
      <c r="B68" s="16">
        <v>5060.1000000000004</v>
      </c>
      <c r="C68" s="16">
        <v>5189.6370703334615</v>
      </c>
      <c r="D68" s="16">
        <v>809.89</v>
      </c>
      <c r="E68" s="16"/>
      <c r="F68" s="16"/>
      <c r="G68" s="16"/>
      <c r="H68" s="16">
        <v>89.02</v>
      </c>
      <c r="I68" s="16">
        <v>162.68698105977688</v>
      </c>
      <c r="J68" s="16"/>
      <c r="K68" s="16">
        <v>835.95</v>
      </c>
      <c r="L68" s="16">
        <v>767.88401079975381</v>
      </c>
      <c r="M68" s="16"/>
      <c r="N68" s="16">
        <v>33.15</v>
      </c>
      <c r="O68" s="16">
        <v>50.586954782667178</v>
      </c>
      <c r="P68" s="16"/>
      <c r="Q68" s="16"/>
      <c r="R68" s="16">
        <v>395.14</v>
      </c>
      <c r="S68" s="16">
        <v>378.29959863121417</v>
      </c>
      <c r="T68" s="16"/>
      <c r="U68" s="16">
        <v>903.27</v>
      </c>
      <c r="V68" s="16"/>
      <c r="W68" s="16"/>
      <c r="X68" s="16"/>
      <c r="Y68" s="16"/>
      <c r="Z68" s="16">
        <v>388.01</v>
      </c>
      <c r="AA68" s="16">
        <v>364.53702774072963</v>
      </c>
      <c r="AB68" s="16"/>
      <c r="AC68" s="16"/>
      <c r="AD68" s="16">
        <v>314.60000000000002</v>
      </c>
      <c r="AE68" s="16">
        <v>1284.8599999999999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</row>
    <row r="69" spans="1:84" ht="16.5" x14ac:dyDescent="0.35">
      <c r="A69" s="15" t="s">
        <v>287</v>
      </c>
      <c r="B69" s="16">
        <v>5018.04</v>
      </c>
      <c r="C69" s="16">
        <v>5146.5003467157003</v>
      </c>
      <c r="D69" s="16">
        <v>772.56</v>
      </c>
      <c r="E69" s="16"/>
      <c r="F69" s="16"/>
      <c r="G69" s="16"/>
      <c r="H69" s="16">
        <v>88.66</v>
      </c>
      <c r="I69" s="16">
        <v>162.02906920646842</v>
      </c>
      <c r="J69" s="16"/>
      <c r="K69" s="16">
        <v>836.99</v>
      </c>
      <c r="L69" s="16">
        <v>768.83933034186964</v>
      </c>
      <c r="M69" s="16"/>
      <c r="N69" s="16">
        <v>29.33</v>
      </c>
      <c r="O69" s="16">
        <v>44.757628469853039</v>
      </c>
      <c r="P69" s="16"/>
      <c r="Q69" s="16"/>
      <c r="R69" s="16">
        <v>400.11</v>
      </c>
      <c r="S69" s="16">
        <v>383.05778308532444</v>
      </c>
      <c r="T69" s="16"/>
      <c r="U69" s="16">
        <v>902.97</v>
      </c>
      <c r="V69" s="16"/>
      <c r="W69" s="16"/>
      <c r="X69" s="16"/>
      <c r="Y69" s="16"/>
      <c r="Z69" s="16">
        <v>383.63</v>
      </c>
      <c r="AA69" s="16">
        <v>360.42199930975005</v>
      </c>
      <c r="AB69" s="16"/>
      <c r="AC69" s="16"/>
      <c r="AD69" s="16">
        <v>312.63</v>
      </c>
      <c r="AE69" s="16">
        <v>1285.0999999999999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</row>
    <row r="70" spans="1:84" ht="16.5" x14ac:dyDescent="0.35">
      <c r="A70" s="15" t="s">
        <v>288</v>
      </c>
      <c r="B70" s="16">
        <v>4999.96</v>
      </c>
      <c r="C70" s="16">
        <v>5127.9575040383579</v>
      </c>
      <c r="D70" s="16">
        <v>749.52</v>
      </c>
      <c r="E70" s="16"/>
      <c r="F70" s="16"/>
      <c r="G70" s="16"/>
      <c r="H70" s="16">
        <v>91.05</v>
      </c>
      <c r="I70" s="16">
        <v>166.3968728992663</v>
      </c>
      <c r="J70" s="16"/>
      <c r="K70" s="16">
        <v>835.94</v>
      </c>
      <c r="L70" s="16">
        <v>767.87482503492572</v>
      </c>
      <c r="M70" s="16"/>
      <c r="N70" s="16">
        <v>28.43</v>
      </c>
      <c r="O70" s="16">
        <v>43.38422698254081</v>
      </c>
      <c r="P70" s="16"/>
      <c r="Q70" s="16"/>
      <c r="R70" s="16">
        <v>386.71</v>
      </c>
      <c r="S70" s="16">
        <v>370.22887530160654</v>
      </c>
      <c r="T70" s="16"/>
      <c r="U70" s="16">
        <v>904.11</v>
      </c>
      <c r="V70" s="16"/>
      <c r="W70" s="16"/>
      <c r="X70" s="16"/>
      <c r="Y70" s="16"/>
      <c r="Z70" s="16">
        <v>378.63</v>
      </c>
      <c r="AA70" s="16">
        <v>355.72447826981903</v>
      </c>
      <c r="AB70" s="16"/>
      <c r="AC70" s="16"/>
      <c r="AD70" s="16">
        <v>319.89999999999998</v>
      </c>
      <c r="AE70" s="16">
        <v>1302.75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</row>
    <row r="71" spans="1:84" ht="16.5" x14ac:dyDescent="0.35">
      <c r="A71" s="15" t="s">
        <v>289</v>
      </c>
      <c r="B71" s="16">
        <v>5004.9399999999996</v>
      </c>
      <c r="C71" s="16">
        <v>5133.0649905722712</v>
      </c>
      <c r="D71" s="16">
        <v>747.31</v>
      </c>
      <c r="E71" s="16"/>
      <c r="F71" s="16"/>
      <c r="G71" s="16"/>
      <c r="H71" s="16">
        <v>89.6</v>
      </c>
      <c r="I71" s="16">
        <v>163.74695015677386</v>
      </c>
      <c r="J71" s="16"/>
      <c r="K71" s="16">
        <v>825.69</v>
      </c>
      <c r="L71" s="16">
        <v>758.45941608618784</v>
      </c>
      <c r="M71" s="16"/>
      <c r="N71" s="16">
        <v>28.53</v>
      </c>
      <c r="O71" s="16">
        <v>43.53682714779773</v>
      </c>
      <c r="P71" s="16"/>
      <c r="Q71" s="16"/>
      <c r="R71" s="16">
        <v>384.46</v>
      </c>
      <c r="S71" s="16">
        <v>368.07476765135544</v>
      </c>
      <c r="T71" s="16"/>
      <c r="U71" s="16">
        <v>912.28</v>
      </c>
      <c r="V71" s="16"/>
      <c r="W71" s="16"/>
      <c r="X71" s="16"/>
      <c r="Y71" s="16"/>
      <c r="Z71" s="16">
        <v>375.04</v>
      </c>
      <c r="AA71" s="16">
        <v>352.35165816314856</v>
      </c>
      <c r="AB71" s="16"/>
      <c r="AC71" s="16"/>
      <c r="AD71" s="16">
        <v>331.45</v>
      </c>
      <c r="AE71" s="16">
        <v>1307.58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</row>
    <row r="72" spans="1:84" ht="16.5" x14ac:dyDescent="0.35">
      <c r="A72" s="15" t="s">
        <v>290</v>
      </c>
      <c r="B72" s="16">
        <v>5047.75</v>
      </c>
      <c r="C72" s="16">
        <v>5176.9709139692359</v>
      </c>
      <c r="D72" s="16">
        <v>758.41</v>
      </c>
      <c r="E72" s="16"/>
      <c r="F72" s="16"/>
      <c r="G72" s="16"/>
      <c r="H72" s="16">
        <v>91.53</v>
      </c>
      <c r="I72" s="16">
        <v>167.27408870367759</v>
      </c>
      <c r="J72" s="16"/>
      <c r="K72" s="16">
        <v>834.36</v>
      </c>
      <c r="L72" s="16">
        <v>766.42347419209591</v>
      </c>
      <c r="M72" s="16"/>
      <c r="N72" s="16">
        <v>31.59</v>
      </c>
      <c r="O72" s="16">
        <v>48.206392204659309</v>
      </c>
      <c r="P72" s="16"/>
      <c r="Q72" s="16"/>
      <c r="R72" s="16">
        <v>380.15</v>
      </c>
      <c r="S72" s="16">
        <v>363.94845477465213</v>
      </c>
      <c r="T72" s="16"/>
      <c r="U72" s="16">
        <v>924.41</v>
      </c>
      <c r="V72" s="16"/>
      <c r="W72" s="16"/>
      <c r="X72" s="16"/>
      <c r="Y72" s="16"/>
      <c r="Z72" s="16">
        <v>377.19</v>
      </c>
      <c r="AA72" s="16">
        <v>354.37159221031885</v>
      </c>
      <c r="AB72" s="16"/>
      <c r="AC72" s="16"/>
      <c r="AD72" s="16">
        <v>336.1</v>
      </c>
      <c r="AE72" s="16">
        <v>1312.63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</row>
    <row r="73" spans="1:84" ht="16.5" x14ac:dyDescent="0.35">
      <c r="A73" s="15" t="s">
        <v>291</v>
      </c>
      <c r="B73" s="16">
        <v>5063.8999999999996</v>
      </c>
      <c r="C73" s="16">
        <v>5193.5343492147604</v>
      </c>
      <c r="D73" s="16">
        <v>769.2</v>
      </c>
      <c r="E73" s="16"/>
      <c r="F73" s="16"/>
      <c r="G73" s="16"/>
      <c r="H73" s="16">
        <v>90.32</v>
      </c>
      <c r="I73" s="16">
        <v>165.06277386339082</v>
      </c>
      <c r="J73" s="16"/>
      <c r="K73" s="16">
        <v>830.14</v>
      </c>
      <c r="L73" s="16">
        <v>762.54708143466416</v>
      </c>
      <c r="M73" s="16"/>
      <c r="N73" s="16">
        <v>31.5</v>
      </c>
      <c r="O73" s="16">
        <v>48.06905205592809</v>
      </c>
      <c r="P73" s="16"/>
      <c r="Q73" s="16"/>
      <c r="R73" s="16">
        <v>380.85</v>
      </c>
      <c r="S73" s="16">
        <v>364.61862159917479</v>
      </c>
      <c r="T73" s="16"/>
      <c r="U73" s="16">
        <v>935.93</v>
      </c>
      <c r="V73" s="16"/>
      <c r="W73" s="16"/>
      <c r="X73" s="16"/>
      <c r="Y73" s="16"/>
      <c r="Z73" s="16">
        <v>379.68</v>
      </c>
      <c r="AA73" s="16">
        <v>356.71095768820453</v>
      </c>
      <c r="AB73" s="16"/>
      <c r="AC73" s="16"/>
      <c r="AD73" s="16">
        <v>336.44</v>
      </c>
      <c r="AE73" s="16">
        <v>1306.79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</row>
    <row r="74" spans="1:84" ht="16.5" x14ac:dyDescent="0.35">
      <c r="A74" s="15" t="s">
        <v>292</v>
      </c>
      <c r="B74" s="16">
        <v>5140.58</v>
      </c>
      <c r="C74" s="16">
        <v>5272.1773346405762</v>
      </c>
      <c r="D74" s="16">
        <v>803.46</v>
      </c>
      <c r="E74" s="16"/>
      <c r="F74" s="16"/>
      <c r="G74" s="16"/>
      <c r="H74" s="16">
        <v>88.4</v>
      </c>
      <c r="I74" s="16">
        <v>161.55391064574565</v>
      </c>
      <c r="J74" s="16"/>
      <c r="K74" s="16">
        <v>842.18</v>
      </c>
      <c r="L74" s="16">
        <v>773.6067422876207</v>
      </c>
      <c r="M74" s="16"/>
      <c r="N74" s="16">
        <v>30.82</v>
      </c>
      <c r="O74" s="16">
        <v>47.031370932181069</v>
      </c>
      <c r="P74" s="16"/>
      <c r="Q74" s="16"/>
      <c r="R74" s="16">
        <v>392.67</v>
      </c>
      <c r="S74" s="16">
        <v>375.93486712182732</v>
      </c>
      <c r="T74" s="16"/>
      <c r="U74" s="16">
        <v>957.79</v>
      </c>
      <c r="V74" s="16"/>
      <c r="W74" s="16"/>
      <c r="X74" s="16"/>
      <c r="Y74" s="16"/>
      <c r="Z74" s="16">
        <v>386.66</v>
      </c>
      <c r="AA74" s="16">
        <v>363.26869705994829</v>
      </c>
      <c r="AB74" s="16"/>
      <c r="AC74" s="16"/>
      <c r="AD74" s="16">
        <v>326.45999999999998</v>
      </c>
      <c r="AE74" s="16">
        <v>1310.1300000000001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</row>
    <row r="75" spans="1:84" ht="16.5" x14ac:dyDescent="0.35">
      <c r="A75" s="15" t="s">
        <v>293</v>
      </c>
      <c r="B75" s="16">
        <v>5174.41</v>
      </c>
      <c r="C75" s="16">
        <v>5306.8733726812043</v>
      </c>
      <c r="D75" s="16">
        <v>841.65</v>
      </c>
      <c r="E75" s="16"/>
      <c r="F75" s="16"/>
      <c r="G75" s="16"/>
      <c r="H75" s="16">
        <v>87.73</v>
      </c>
      <c r="I75" s="16">
        <v>160.32946358542156</v>
      </c>
      <c r="J75" s="16"/>
      <c r="K75" s="16">
        <v>830.54</v>
      </c>
      <c r="L75" s="16">
        <v>762.91451202778569</v>
      </c>
      <c r="M75" s="16"/>
      <c r="N75" s="16">
        <v>30.25</v>
      </c>
      <c r="O75" s="16">
        <v>46.161549990216656</v>
      </c>
      <c r="P75" s="16"/>
      <c r="Q75" s="16"/>
      <c r="R75" s="16">
        <v>396.17</v>
      </c>
      <c r="S75" s="16">
        <v>379.28570124444025</v>
      </c>
      <c r="T75" s="16"/>
      <c r="U75" s="16">
        <v>947.07</v>
      </c>
      <c r="V75" s="16"/>
      <c r="W75" s="16"/>
      <c r="X75" s="16"/>
      <c r="Y75" s="16"/>
      <c r="Z75" s="16">
        <v>395.33</v>
      </c>
      <c r="AA75" s="16">
        <v>371.41419854318872</v>
      </c>
      <c r="AB75" s="16"/>
      <c r="AC75" s="16"/>
      <c r="AD75" s="16">
        <v>330.91</v>
      </c>
      <c r="AE75" s="16">
        <v>1312.5</v>
      </c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</row>
    <row r="76" spans="1:84" ht="16.5" x14ac:dyDescent="0.35">
      <c r="A76" s="15" t="s">
        <v>294</v>
      </c>
      <c r="B76" s="16">
        <v>5206.6499999999996</v>
      </c>
      <c r="C76" s="16">
        <v>5339.9387071899191</v>
      </c>
      <c r="D76" s="16">
        <v>866.71</v>
      </c>
      <c r="E76" s="16"/>
      <c r="F76" s="16"/>
      <c r="G76" s="16"/>
      <c r="H76" s="16">
        <v>90.36</v>
      </c>
      <c r="I76" s="16">
        <v>165.13587518042505</v>
      </c>
      <c r="J76" s="16"/>
      <c r="K76" s="16">
        <v>848.99</v>
      </c>
      <c r="L76" s="16">
        <v>779.86224813551405</v>
      </c>
      <c r="M76" s="16"/>
      <c r="N76" s="16">
        <v>31.73</v>
      </c>
      <c r="O76" s="16">
        <v>48.420032436018992</v>
      </c>
      <c r="P76" s="16"/>
      <c r="Q76" s="16"/>
      <c r="R76" s="16">
        <v>411.37</v>
      </c>
      <c r="S76" s="16">
        <v>393.83789514835894</v>
      </c>
      <c r="T76" s="16"/>
      <c r="U76" s="16">
        <v>943.63</v>
      </c>
      <c r="V76" s="16"/>
      <c r="W76" s="16"/>
      <c r="X76" s="16"/>
      <c r="Y76" s="16"/>
      <c r="Z76" s="16">
        <v>395.29</v>
      </c>
      <c r="AA76" s="16">
        <v>371.37661837486928</v>
      </c>
      <c r="AB76" s="16"/>
      <c r="AC76" s="16"/>
      <c r="AD76" s="16">
        <v>327.9</v>
      </c>
      <c r="AE76" s="16">
        <v>1287.95</v>
      </c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</row>
    <row r="77" spans="1:84" ht="16.5" x14ac:dyDescent="0.35">
      <c r="A77" s="15" t="s">
        <v>295</v>
      </c>
      <c r="B77" s="16">
        <v>5196.1099999999997</v>
      </c>
      <c r="C77" s="16">
        <v>5329.1288862928395</v>
      </c>
      <c r="D77" s="16">
        <v>855.79</v>
      </c>
      <c r="E77" s="16"/>
      <c r="F77" s="16"/>
      <c r="G77" s="16"/>
      <c r="H77" s="16">
        <v>97.34</v>
      </c>
      <c r="I77" s="16">
        <v>177.89205500290589</v>
      </c>
      <c r="J77" s="16"/>
      <c r="K77" s="16">
        <v>855.43</v>
      </c>
      <c r="L77" s="16">
        <v>785.7778806847698</v>
      </c>
      <c r="M77" s="16"/>
      <c r="N77" s="16">
        <v>33.76</v>
      </c>
      <c r="O77" s="16">
        <v>51.517815790734353</v>
      </c>
      <c r="P77" s="16"/>
      <c r="Q77" s="16"/>
      <c r="R77" s="16">
        <v>414.11</v>
      </c>
      <c r="S77" s="16">
        <v>396.46111957577591</v>
      </c>
      <c r="T77" s="16"/>
      <c r="U77" s="16">
        <v>928.74</v>
      </c>
      <c r="V77" s="16"/>
      <c r="W77" s="16"/>
      <c r="X77" s="16"/>
      <c r="Y77" s="16"/>
      <c r="Z77" s="16">
        <v>400.49</v>
      </c>
      <c r="AA77" s="16">
        <v>376.2620402563976</v>
      </c>
      <c r="AB77" s="16"/>
      <c r="AC77" s="16"/>
      <c r="AD77" s="16">
        <v>333.34</v>
      </c>
      <c r="AE77" s="16">
        <v>1275.51</v>
      </c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</row>
    <row r="78" spans="1:84" ht="16.5" x14ac:dyDescent="0.35">
      <c r="A78" s="15" t="s">
        <v>296</v>
      </c>
      <c r="B78" s="16">
        <v>5198.3599999999997</v>
      </c>
      <c r="C78" s="16">
        <v>5331.436485630451</v>
      </c>
      <c r="D78" s="16">
        <v>830.85</v>
      </c>
      <c r="E78" s="16"/>
      <c r="F78" s="16"/>
      <c r="G78" s="16"/>
      <c r="H78" s="16">
        <v>91.18</v>
      </c>
      <c r="I78" s="16">
        <v>166.63445217962771</v>
      </c>
      <c r="J78" s="16"/>
      <c r="K78" s="16">
        <v>839.76</v>
      </c>
      <c r="L78" s="16">
        <v>771.38378719923583</v>
      </c>
      <c r="M78" s="16"/>
      <c r="N78" s="16">
        <v>38.53</v>
      </c>
      <c r="O78" s="16">
        <v>58.796843673489185</v>
      </c>
      <c r="P78" s="16"/>
      <c r="Q78" s="16"/>
      <c r="R78" s="16">
        <v>408.33</v>
      </c>
      <c r="S78" s="16">
        <v>390.92745636757525</v>
      </c>
      <c r="T78" s="16"/>
      <c r="U78" s="16">
        <v>959.33</v>
      </c>
      <c r="V78" s="16"/>
      <c r="W78" s="16"/>
      <c r="X78" s="16"/>
      <c r="Y78" s="16"/>
      <c r="Z78" s="16">
        <v>384.03</v>
      </c>
      <c r="AA78" s="16">
        <v>360.79780099294453</v>
      </c>
      <c r="AB78" s="16"/>
      <c r="AC78" s="16"/>
      <c r="AD78" s="16">
        <v>335.88</v>
      </c>
      <c r="AE78" s="16">
        <v>1309.3599999999999</v>
      </c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</row>
    <row r="79" spans="1:84" ht="16.5" x14ac:dyDescent="0.35">
      <c r="A79" s="15" t="s">
        <v>297</v>
      </c>
      <c r="B79" s="16">
        <v>5163.18</v>
      </c>
      <c r="C79" s="16">
        <v>5295.3558879872571</v>
      </c>
      <c r="D79" s="16">
        <v>816.75</v>
      </c>
      <c r="E79" s="16"/>
      <c r="F79" s="16"/>
      <c r="G79" s="16"/>
      <c r="H79" s="16">
        <v>91.68</v>
      </c>
      <c r="I79" s="16">
        <v>167.54821864255612</v>
      </c>
      <c r="J79" s="16"/>
      <c r="K79" s="16">
        <v>834.37</v>
      </c>
      <c r="L79" s="16">
        <v>766.43265995692389</v>
      </c>
      <c r="M79" s="16"/>
      <c r="N79" s="16">
        <v>38.840000000000003</v>
      </c>
      <c r="O79" s="16">
        <v>59.26990418578562</v>
      </c>
      <c r="P79" s="16"/>
      <c r="Q79" s="16"/>
      <c r="R79" s="16">
        <v>423.42</v>
      </c>
      <c r="S79" s="16">
        <v>405.37433834192615</v>
      </c>
      <c r="T79" s="16"/>
      <c r="U79" s="16">
        <v>934.3</v>
      </c>
      <c r="V79" s="16"/>
      <c r="W79" s="16"/>
      <c r="X79" s="16"/>
      <c r="Y79" s="16"/>
      <c r="Z79" s="16">
        <v>391.36</v>
      </c>
      <c r="AA79" s="16">
        <v>367.68436683748342</v>
      </c>
      <c r="AB79" s="16"/>
      <c r="AC79" s="16"/>
      <c r="AD79" s="16">
        <v>332.76</v>
      </c>
      <c r="AE79" s="16">
        <v>1298.8599999999999</v>
      </c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</row>
    <row r="80" spans="1:84" ht="16.5" x14ac:dyDescent="0.35">
      <c r="A80" s="15" t="s">
        <v>298</v>
      </c>
      <c r="B80" s="16">
        <v>5158.62</v>
      </c>
      <c r="C80" s="16">
        <v>5290.6791533296964</v>
      </c>
      <c r="D80" s="16">
        <v>795.27</v>
      </c>
      <c r="E80" s="16"/>
      <c r="F80" s="16"/>
      <c r="G80" s="16"/>
      <c r="H80" s="16">
        <v>90.2</v>
      </c>
      <c r="I80" s="16">
        <v>164.84346991228799</v>
      </c>
      <c r="J80" s="16"/>
      <c r="K80" s="16">
        <v>849.75</v>
      </c>
      <c r="L80" s="16">
        <v>780.56036626244486</v>
      </c>
      <c r="M80" s="16"/>
      <c r="N80" s="16">
        <v>38.450000000000003</v>
      </c>
      <c r="O80" s="16">
        <v>58.674763541283653</v>
      </c>
      <c r="P80" s="16"/>
      <c r="Q80" s="16"/>
      <c r="R80" s="16">
        <v>414.28</v>
      </c>
      <c r="S80" s="16">
        <v>396.62387437601711</v>
      </c>
      <c r="T80" s="16"/>
      <c r="U80" s="16">
        <v>913.44</v>
      </c>
      <c r="V80" s="16"/>
      <c r="W80" s="16"/>
      <c r="X80" s="16"/>
      <c r="Y80" s="16"/>
      <c r="Z80" s="16">
        <v>387.33</v>
      </c>
      <c r="AA80" s="16">
        <v>363.89816487929903</v>
      </c>
      <c r="AB80" s="16"/>
      <c r="AC80" s="16"/>
      <c r="AD80" s="16">
        <v>350.34</v>
      </c>
      <c r="AE80" s="16">
        <v>1317.83</v>
      </c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</row>
    <row r="81" spans="1:84" ht="16.5" x14ac:dyDescent="0.35">
      <c r="A81" s="15" t="s">
        <v>299</v>
      </c>
      <c r="B81" s="16">
        <v>5141.5</v>
      </c>
      <c r="C81" s="16">
        <v>5273.1208863697339</v>
      </c>
      <c r="D81" s="16">
        <v>770.92</v>
      </c>
      <c r="E81" s="16"/>
      <c r="F81" s="16"/>
      <c r="G81" s="16"/>
      <c r="H81" s="16">
        <v>90.75</v>
      </c>
      <c r="I81" s="16">
        <v>165.84861302150924</v>
      </c>
      <c r="J81" s="16"/>
      <c r="K81" s="16">
        <v>847.24</v>
      </c>
      <c r="L81" s="16">
        <v>778.25473929060763</v>
      </c>
      <c r="M81" s="16"/>
      <c r="N81" s="16">
        <v>39.19</v>
      </c>
      <c r="O81" s="16">
        <v>59.804004764184818</v>
      </c>
      <c r="P81" s="16"/>
      <c r="Q81" s="16"/>
      <c r="R81" s="16">
        <v>401.57</v>
      </c>
      <c r="S81" s="16">
        <v>384.45555960504294</v>
      </c>
      <c r="T81" s="16"/>
      <c r="U81" s="16">
        <v>907.92</v>
      </c>
      <c r="V81" s="16"/>
      <c r="W81" s="16"/>
      <c r="X81" s="16"/>
      <c r="Y81" s="16"/>
      <c r="Z81" s="16">
        <v>389.44</v>
      </c>
      <c r="AA81" s="16">
        <v>365.88051875814989</v>
      </c>
      <c r="AB81" s="16"/>
      <c r="AC81" s="16"/>
      <c r="AD81" s="16">
        <v>354.63</v>
      </c>
      <c r="AE81" s="16">
        <v>1338.54</v>
      </c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</row>
    <row r="82" spans="1:84" ht="16.5" x14ac:dyDescent="0.35">
      <c r="A82" s="15" t="s">
        <v>300</v>
      </c>
      <c r="B82" s="16">
        <v>5092.99</v>
      </c>
      <c r="C82" s="16">
        <v>5223.369044650819</v>
      </c>
      <c r="D82" s="16">
        <v>747.21</v>
      </c>
      <c r="E82" s="16"/>
      <c r="F82" s="16"/>
      <c r="G82" s="16"/>
      <c r="H82" s="16">
        <v>91.91</v>
      </c>
      <c r="I82" s="16">
        <v>167.9685512155032</v>
      </c>
      <c r="J82" s="16"/>
      <c r="K82" s="16">
        <v>843.2</v>
      </c>
      <c r="L82" s="16">
        <v>774.54369030008058</v>
      </c>
      <c r="M82" s="16"/>
      <c r="N82" s="16">
        <v>38.42</v>
      </c>
      <c r="O82" s="16">
        <v>58.628983491706585</v>
      </c>
      <c r="P82" s="16"/>
      <c r="Q82" s="16"/>
      <c r="R82" s="16">
        <v>391.68</v>
      </c>
      <c r="S82" s="16">
        <v>374.98705975571681</v>
      </c>
      <c r="T82" s="16"/>
      <c r="U82" s="16">
        <v>895.76</v>
      </c>
      <c r="V82" s="16"/>
      <c r="W82" s="16"/>
      <c r="X82" s="16"/>
      <c r="Y82" s="16"/>
      <c r="Z82" s="16">
        <v>386.07</v>
      </c>
      <c r="AA82" s="16">
        <v>362.71438957723643</v>
      </c>
      <c r="AB82" s="16"/>
      <c r="AC82" s="16"/>
      <c r="AD82" s="16">
        <v>351.35</v>
      </c>
      <c r="AE82" s="16">
        <v>1345.99</v>
      </c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</row>
    <row r="83" spans="1:84" ht="16.5" x14ac:dyDescent="0.35">
      <c r="A83" s="15" t="s">
        <v>301</v>
      </c>
      <c r="B83" s="16">
        <v>5067.2299999999996</v>
      </c>
      <c r="C83" s="16">
        <v>5196.9495962344263</v>
      </c>
      <c r="D83" s="16">
        <v>731.56</v>
      </c>
      <c r="E83" s="16"/>
      <c r="F83" s="16"/>
      <c r="G83" s="16"/>
      <c r="H83" s="16">
        <v>96.27</v>
      </c>
      <c r="I83" s="16">
        <v>175.93659477223906</v>
      </c>
      <c r="J83" s="16"/>
      <c r="K83" s="16">
        <v>836.09</v>
      </c>
      <c r="L83" s="16">
        <v>768.01261150734626</v>
      </c>
      <c r="M83" s="16"/>
      <c r="N83" s="16">
        <v>37.549999999999997</v>
      </c>
      <c r="O83" s="16">
        <v>57.301362053971417</v>
      </c>
      <c r="P83" s="16"/>
      <c r="Q83" s="16"/>
      <c r="R83" s="16">
        <v>395.94</v>
      </c>
      <c r="S83" s="16">
        <v>379.06550357352563</v>
      </c>
      <c r="T83" s="16"/>
      <c r="U83" s="16">
        <v>895.62</v>
      </c>
      <c r="V83" s="16"/>
      <c r="W83" s="16"/>
      <c r="X83" s="16"/>
      <c r="Y83" s="16"/>
      <c r="Z83" s="16">
        <v>384.4</v>
      </c>
      <c r="AA83" s="16">
        <v>361.14541754989943</v>
      </c>
      <c r="AB83" s="16"/>
      <c r="AC83" s="16"/>
      <c r="AD83" s="16">
        <v>345.73</v>
      </c>
      <c r="AE83" s="16">
        <v>1342.88</v>
      </c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</row>
    <row r="84" spans="1:84" ht="16.5" x14ac:dyDescent="0.35">
      <c r="A84" s="15" t="s">
        <v>302</v>
      </c>
      <c r="B84" s="16">
        <v>5089.78</v>
      </c>
      <c r="C84" s="16">
        <v>5220.0768695958268</v>
      </c>
      <c r="D84" s="16">
        <v>739.18</v>
      </c>
      <c r="E84" s="16"/>
      <c r="F84" s="16"/>
      <c r="G84" s="16"/>
      <c r="H84" s="16">
        <v>96.98</v>
      </c>
      <c r="I84" s="16">
        <v>177.23414314959743</v>
      </c>
      <c r="J84" s="16"/>
      <c r="K84" s="16">
        <v>832.92</v>
      </c>
      <c r="L84" s="16">
        <v>765.10072405685855</v>
      </c>
      <c r="M84" s="16"/>
      <c r="N84" s="16">
        <v>37.43</v>
      </c>
      <c r="O84" s="16">
        <v>57.118241855663122</v>
      </c>
      <c r="P84" s="16"/>
      <c r="Q84" s="16"/>
      <c r="R84" s="16">
        <v>397.91</v>
      </c>
      <c r="S84" s="16">
        <v>380.95154449396779</v>
      </c>
      <c r="T84" s="16"/>
      <c r="U84" s="16">
        <v>904.72</v>
      </c>
      <c r="V84" s="16"/>
      <c r="W84" s="16"/>
      <c r="X84" s="16"/>
      <c r="Y84" s="16"/>
      <c r="Z84" s="16">
        <v>381.43</v>
      </c>
      <c r="AA84" s="16">
        <v>358.3550900521804</v>
      </c>
      <c r="AB84" s="16"/>
      <c r="AC84" s="16"/>
      <c r="AD84" s="16">
        <v>352.39</v>
      </c>
      <c r="AE84" s="16">
        <v>1345.17</v>
      </c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</row>
    <row r="85" spans="1:84" ht="16.5" x14ac:dyDescent="0.35">
      <c r="A85" s="15" t="s">
        <v>303</v>
      </c>
      <c r="B85" s="16">
        <v>5138.1099999999997</v>
      </c>
      <c r="C85" s="16">
        <v>5269.6441033677311</v>
      </c>
      <c r="D85" s="16">
        <v>759.51</v>
      </c>
      <c r="E85" s="16"/>
      <c r="F85" s="16"/>
      <c r="G85" s="16"/>
      <c r="H85" s="16">
        <v>97.69</v>
      </c>
      <c r="I85" s="16">
        <v>178.5316915269558</v>
      </c>
      <c r="J85" s="16"/>
      <c r="K85" s="16">
        <v>830.13</v>
      </c>
      <c r="L85" s="16">
        <v>762.53789566983619</v>
      </c>
      <c r="M85" s="16"/>
      <c r="N85" s="16">
        <v>41.37</v>
      </c>
      <c r="O85" s="16">
        <v>63.130688366785556</v>
      </c>
      <c r="P85" s="16"/>
      <c r="Q85" s="16"/>
      <c r="R85" s="16">
        <v>398.25</v>
      </c>
      <c r="S85" s="16">
        <v>381.27705409445014</v>
      </c>
      <c r="T85" s="16"/>
      <c r="U85" s="16">
        <v>921.68</v>
      </c>
      <c r="V85" s="16"/>
      <c r="W85" s="16"/>
      <c r="X85" s="16"/>
      <c r="Y85" s="16"/>
      <c r="Z85" s="16">
        <v>390.34</v>
      </c>
      <c r="AA85" s="16">
        <v>366.7260725453375</v>
      </c>
      <c r="AB85" s="16"/>
      <c r="AC85" s="16"/>
      <c r="AD85" s="16">
        <v>353.41</v>
      </c>
      <c r="AE85" s="16">
        <v>1344.34</v>
      </c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</row>
    <row r="86" spans="1:84" ht="16.5" x14ac:dyDescent="0.35">
      <c r="A86" s="15" t="s">
        <v>304</v>
      </c>
      <c r="B86" s="16">
        <v>5217.18</v>
      </c>
      <c r="C86" s="16">
        <v>5350.7382720899441</v>
      </c>
      <c r="D86" s="16">
        <v>789.71</v>
      </c>
      <c r="E86" s="16"/>
      <c r="F86" s="16"/>
      <c r="G86" s="16"/>
      <c r="H86" s="16">
        <v>96.69</v>
      </c>
      <c r="I86" s="16">
        <v>176.70415860109895</v>
      </c>
      <c r="J86" s="16"/>
      <c r="K86" s="16">
        <v>841.79</v>
      </c>
      <c r="L86" s="16">
        <v>773.24849745932738</v>
      </c>
      <c r="M86" s="16"/>
      <c r="N86" s="16">
        <v>44.28</v>
      </c>
      <c r="O86" s="16">
        <v>67.571353175761772</v>
      </c>
      <c r="P86" s="16"/>
      <c r="Q86" s="16"/>
      <c r="R86" s="16">
        <v>409.99</v>
      </c>
      <c r="S86" s="16">
        <v>392.51670912287159</v>
      </c>
      <c r="T86" s="16"/>
      <c r="U86" s="16">
        <v>931.33</v>
      </c>
      <c r="V86" s="16"/>
      <c r="W86" s="16"/>
      <c r="X86" s="16"/>
      <c r="Y86" s="16"/>
      <c r="Z86" s="16">
        <v>385.53</v>
      </c>
      <c r="AA86" s="16">
        <v>362.20705730492381</v>
      </c>
      <c r="AB86" s="16"/>
      <c r="AC86" s="16"/>
      <c r="AD86" s="16">
        <v>356.25</v>
      </c>
      <c r="AE86" s="16">
        <v>1360.75</v>
      </c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</row>
    <row r="87" spans="1:84" ht="16.5" x14ac:dyDescent="0.35">
      <c r="A87" s="15" t="s">
        <v>305</v>
      </c>
      <c r="B87" s="16">
        <v>5298.68</v>
      </c>
      <c r="C87" s="16">
        <v>5434.3246480967773</v>
      </c>
      <c r="D87" s="16">
        <v>816.39</v>
      </c>
      <c r="E87" s="16"/>
      <c r="F87" s="16"/>
      <c r="G87" s="16"/>
      <c r="H87" s="16">
        <v>90.56</v>
      </c>
      <c r="I87" s="16">
        <v>165.50138176559645</v>
      </c>
      <c r="J87" s="16"/>
      <c r="K87" s="16">
        <v>859.62</v>
      </c>
      <c r="L87" s="16">
        <v>789.62671614771727</v>
      </c>
      <c r="M87" s="16"/>
      <c r="N87" s="16">
        <v>41.73</v>
      </c>
      <c r="O87" s="16">
        <v>63.68004896171044</v>
      </c>
      <c r="P87" s="16"/>
      <c r="Q87" s="16"/>
      <c r="R87" s="16">
        <v>417.04</v>
      </c>
      <c r="S87" s="16">
        <v>399.26624642699181</v>
      </c>
      <c r="T87" s="16"/>
      <c r="U87" s="16">
        <v>931.88</v>
      </c>
      <c r="V87" s="16"/>
      <c r="W87" s="16"/>
      <c r="X87" s="16"/>
      <c r="Y87" s="16"/>
      <c r="Z87" s="16">
        <v>393.94</v>
      </c>
      <c r="AA87" s="16">
        <v>370.10828769408784</v>
      </c>
      <c r="AB87" s="16"/>
      <c r="AC87" s="16"/>
      <c r="AD87" s="16">
        <v>369.42</v>
      </c>
      <c r="AE87" s="16">
        <v>1377.88</v>
      </c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</row>
    <row r="88" spans="1:84" ht="16.5" x14ac:dyDescent="0.35">
      <c r="A88" s="15" t="s">
        <v>306</v>
      </c>
      <c r="B88" s="16">
        <v>5302.64</v>
      </c>
      <c r="C88" s="16">
        <v>5438.3860229309748</v>
      </c>
      <c r="D88" s="16">
        <v>818.7</v>
      </c>
      <c r="E88" s="16"/>
      <c r="F88" s="16"/>
      <c r="G88" s="16"/>
      <c r="H88" s="16">
        <v>91.33</v>
      </c>
      <c r="I88" s="16">
        <v>166.90858211850625</v>
      </c>
      <c r="J88" s="16"/>
      <c r="K88" s="16">
        <v>862.94</v>
      </c>
      <c r="L88" s="16">
        <v>792.67639007062564</v>
      </c>
      <c r="M88" s="16"/>
      <c r="N88" s="16">
        <v>41.81</v>
      </c>
      <c r="O88" s="16">
        <v>63.802129093915987</v>
      </c>
      <c r="P88" s="16"/>
      <c r="Q88" s="16"/>
      <c r="R88" s="16">
        <v>423.33</v>
      </c>
      <c r="S88" s="16">
        <v>405.28817403591603</v>
      </c>
      <c r="T88" s="16"/>
      <c r="U88" s="16">
        <v>932.6</v>
      </c>
      <c r="V88" s="16"/>
      <c r="W88" s="16"/>
      <c r="X88" s="16"/>
      <c r="Y88" s="16"/>
      <c r="Z88" s="16">
        <v>394.08</v>
      </c>
      <c r="AA88" s="16">
        <v>370.23981828320592</v>
      </c>
      <c r="AB88" s="16"/>
      <c r="AC88" s="16"/>
      <c r="AD88" s="16">
        <v>368.95</v>
      </c>
      <c r="AE88" s="16">
        <v>1368.74</v>
      </c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</row>
    <row r="89" spans="1:84" ht="16.5" x14ac:dyDescent="0.35">
      <c r="A89" s="15" t="s">
        <v>307</v>
      </c>
      <c r="B89" s="16">
        <v>5292.14</v>
      </c>
      <c r="C89" s="16">
        <v>5427.6172260221192</v>
      </c>
      <c r="D89" s="16">
        <v>811.2</v>
      </c>
      <c r="E89" s="16"/>
      <c r="F89" s="16"/>
      <c r="G89" s="16"/>
      <c r="H89" s="16">
        <v>91.87</v>
      </c>
      <c r="I89" s="16">
        <v>167.89544989846894</v>
      </c>
      <c r="J89" s="16"/>
      <c r="K89" s="16">
        <v>853.8</v>
      </c>
      <c r="L89" s="16">
        <v>784.28060101779965</v>
      </c>
      <c r="M89" s="16"/>
      <c r="N89" s="16">
        <v>39.19</v>
      </c>
      <c r="O89" s="16">
        <v>59.804004764184818</v>
      </c>
      <c r="P89" s="16"/>
      <c r="Q89" s="16"/>
      <c r="R89" s="16">
        <v>424.68</v>
      </c>
      <c r="S89" s="16">
        <v>406.58063862606679</v>
      </c>
      <c r="T89" s="16"/>
      <c r="U89" s="16">
        <v>926.04</v>
      </c>
      <c r="V89" s="16"/>
      <c r="W89" s="16"/>
      <c r="X89" s="16"/>
      <c r="Y89" s="16"/>
      <c r="Z89" s="16">
        <v>416.47</v>
      </c>
      <c r="AA89" s="16">
        <v>391.27531750001725</v>
      </c>
      <c r="AB89" s="16"/>
      <c r="AC89" s="16"/>
      <c r="AD89" s="16">
        <v>367.66</v>
      </c>
      <c r="AE89" s="16">
        <v>1360.9</v>
      </c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</row>
    <row r="90" spans="1:84" ht="16.5" x14ac:dyDescent="0.35">
      <c r="A90" s="15" t="s">
        <v>308</v>
      </c>
      <c r="B90" s="16">
        <v>5251.8</v>
      </c>
      <c r="C90" s="16">
        <v>5386.2445338979996</v>
      </c>
      <c r="D90" s="16">
        <v>800.2</v>
      </c>
      <c r="E90" s="16"/>
      <c r="F90" s="16"/>
      <c r="G90" s="16"/>
      <c r="H90" s="16">
        <v>93.33</v>
      </c>
      <c r="I90" s="16">
        <v>170.56364797021993</v>
      </c>
      <c r="J90" s="16"/>
      <c r="K90" s="16">
        <v>855.88</v>
      </c>
      <c r="L90" s="16">
        <v>786.19124010203143</v>
      </c>
      <c r="M90" s="16"/>
      <c r="N90" s="16">
        <v>40.74</v>
      </c>
      <c r="O90" s="16">
        <v>62.169307325666999</v>
      </c>
      <c r="P90" s="16"/>
      <c r="Q90" s="16"/>
      <c r="R90" s="16">
        <v>430.41</v>
      </c>
      <c r="S90" s="16">
        <v>412.06643277537296</v>
      </c>
      <c r="T90" s="16"/>
      <c r="U90" s="16">
        <v>929.47</v>
      </c>
      <c r="V90" s="16"/>
      <c r="W90" s="16"/>
      <c r="X90" s="16"/>
      <c r="Y90" s="16"/>
      <c r="Z90" s="16">
        <v>412.5</v>
      </c>
      <c r="AA90" s="16">
        <v>387.54548579431196</v>
      </c>
      <c r="AB90" s="16"/>
      <c r="AC90" s="16"/>
      <c r="AD90" s="16">
        <v>355.98</v>
      </c>
      <c r="AE90" s="16">
        <v>1332.93</v>
      </c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</row>
    <row r="91" spans="1:84" ht="16.5" x14ac:dyDescent="0.35">
      <c r="A91" s="15" t="s">
        <v>309</v>
      </c>
      <c r="B91" s="16">
        <v>5257.53</v>
      </c>
      <c r="C91" s="16">
        <v>5392.1212202111183</v>
      </c>
      <c r="D91" s="16">
        <v>782.97</v>
      </c>
      <c r="E91" s="16"/>
      <c r="F91" s="16"/>
      <c r="G91" s="16"/>
      <c r="H91" s="16">
        <v>89.34</v>
      </c>
      <c r="I91" s="16">
        <v>163.27179159605109</v>
      </c>
      <c r="J91" s="16"/>
      <c r="K91" s="16">
        <v>859.03</v>
      </c>
      <c r="L91" s="16">
        <v>789.08475602286308</v>
      </c>
      <c r="M91" s="16"/>
      <c r="N91" s="16">
        <v>37.979999999999997</v>
      </c>
      <c r="O91" s="16">
        <v>57.957542764576154</v>
      </c>
      <c r="P91" s="16"/>
      <c r="Q91" s="16"/>
      <c r="R91" s="16">
        <v>444.07</v>
      </c>
      <c r="S91" s="16">
        <v>425.14425966534208</v>
      </c>
      <c r="T91" s="16"/>
      <c r="U91" s="16">
        <v>945.76</v>
      </c>
      <c r="V91" s="16"/>
      <c r="W91" s="16"/>
      <c r="X91" s="16"/>
      <c r="Y91" s="16"/>
      <c r="Z91" s="16">
        <v>404.29</v>
      </c>
      <c r="AA91" s="16">
        <v>379.83215624674517</v>
      </c>
      <c r="AB91" s="16"/>
      <c r="AC91" s="16"/>
      <c r="AD91" s="16">
        <v>360.28</v>
      </c>
      <c r="AE91" s="16">
        <v>1333.22</v>
      </c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</row>
    <row r="92" spans="1:84" ht="16.5" x14ac:dyDescent="0.35">
      <c r="A92" s="15" t="s">
        <v>310</v>
      </c>
      <c r="B92" s="16">
        <v>5225.82</v>
      </c>
      <c r="C92" s="16">
        <v>5359.5994535463733</v>
      </c>
      <c r="D92" s="16">
        <v>746.68</v>
      </c>
      <c r="E92" s="16"/>
      <c r="F92" s="16"/>
      <c r="G92" s="16"/>
      <c r="H92" s="16">
        <v>88.9</v>
      </c>
      <c r="I92" s="16">
        <v>162.46767710867408</v>
      </c>
      <c r="J92" s="16"/>
      <c r="K92" s="16">
        <v>866.68</v>
      </c>
      <c r="L92" s="16">
        <v>796.11186611631138</v>
      </c>
      <c r="M92" s="16"/>
      <c r="N92" s="16">
        <v>37.15</v>
      </c>
      <c r="O92" s="16">
        <v>56.690961392943755</v>
      </c>
      <c r="P92" s="16"/>
      <c r="Q92" s="16"/>
      <c r="R92" s="16">
        <v>435.54</v>
      </c>
      <c r="S92" s="16">
        <v>416.97779821794558</v>
      </c>
      <c r="T92" s="16"/>
      <c r="U92" s="16">
        <v>944.16</v>
      </c>
      <c r="V92" s="16"/>
      <c r="W92" s="16"/>
      <c r="X92" s="16"/>
      <c r="Y92" s="16"/>
      <c r="Z92" s="16">
        <v>398.54</v>
      </c>
      <c r="AA92" s="16">
        <v>374.43000705082449</v>
      </c>
      <c r="AB92" s="16"/>
      <c r="AC92" s="16"/>
      <c r="AD92" s="16">
        <v>360.88</v>
      </c>
      <c r="AE92" s="16">
        <v>1346.61</v>
      </c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</row>
    <row r="93" spans="1:84" ht="16.5" x14ac:dyDescent="0.35">
      <c r="A93" s="15" t="s">
        <v>311</v>
      </c>
      <c r="B93" s="16">
        <v>5194.9399999999996</v>
      </c>
      <c r="C93" s="16">
        <v>5327.9289346372816</v>
      </c>
      <c r="D93" s="16">
        <v>708.96</v>
      </c>
      <c r="E93" s="16"/>
      <c r="F93" s="16"/>
      <c r="G93" s="16"/>
      <c r="H93" s="16">
        <v>91.13</v>
      </c>
      <c r="I93" s="16">
        <v>166.54307553333484</v>
      </c>
      <c r="J93" s="16"/>
      <c r="K93" s="16">
        <v>853.26</v>
      </c>
      <c r="L93" s="16">
        <v>783.78456971708567</v>
      </c>
      <c r="M93" s="16"/>
      <c r="N93" s="16">
        <v>37.479999999999997</v>
      </c>
      <c r="O93" s="16">
        <v>57.194541938291572</v>
      </c>
      <c r="P93" s="16"/>
      <c r="Q93" s="16"/>
      <c r="R93" s="16">
        <v>438.21</v>
      </c>
      <c r="S93" s="16">
        <v>419.53400596291021</v>
      </c>
      <c r="T93" s="16"/>
      <c r="U93" s="16">
        <v>931.23</v>
      </c>
      <c r="V93" s="16"/>
      <c r="W93" s="16"/>
      <c r="X93" s="16"/>
      <c r="Y93" s="16"/>
      <c r="Z93" s="16">
        <v>406.9</v>
      </c>
      <c r="AA93" s="16">
        <v>382.28426222958916</v>
      </c>
      <c r="AB93" s="16"/>
      <c r="AC93" s="16"/>
      <c r="AD93" s="16">
        <v>367.53</v>
      </c>
      <c r="AE93" s="16">
        <v>1358.24</v>
      </c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</row>
    <row r="94" spans="1:84" ht="16.5" x14ac:dyDescent="0.35">
      <c r="A94" s="15" t="s">
        <v>312</v>
      </c>
      <c r="B94" s="16">
        <v>5216.97</v>
      </c>
      <c r="C94" s="16">
        <v>5350.5228961517669</v>
      </c>
      <c r="D94" s="16">
        <v>695.89</v>
      </c>
      <c r="E94" s="16"/>
      <c r="F94" s="16"/>
      <c r="G94" s="16"/>
      <c r="H94" s="16">
        <v>93.68</v>
      </c>
      <c r="I94" s="16">
        <v>171.20328449426981</v>
      </c>
      <c r="J94" s="16"/>
      <c r="K94" s="16">
        <v>863.78</v>
      </c>
      <c r="L94" s="16">
        <v>793.44799431618071</v>
      </c>
      <c r="M94" s="16"/>
      <c r="N94" s="16">
        <v>40.5</v>
      </c>
      <c r="O94" s="16">
        <v>61.803066929050402</v>
      </c>
      <c r="P94" s="16"/>
      <c r="Q94" s="16"/>
      <c r="R94" s="16">
        <v>439.19</v>
      </c>
      <c r="S94" s="16">
        <v>420.4722395172418</v>
      </c>
      <c r="T94" s="16"/>
      <c r="U94" s="16">
        <v>940</v>
      </c>
      <c r="V94" s="16"/>
      <c r="W94" s="16"/>
      <c r="X94" s="16"/>
      <c r="Y94" s="16"/>
      <c r="Z94" s="16">
        <v>416.55</v>
      </c>
      <c r="AA94" s="16">
        <v>391.35047783665613</v>
      </c>
      <c r="AB94" s="16"/>
      <c r="AC94" s="16"/>
      <c r="AD94" s="16">
        <v>356.33</v>
      </c>
      <c r="AE94" s="16">
        <v>1369.27</v>
      </c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</row>
    <row r="95" spans="1:84" ht="16.5" x14ac:dyDescent="0.35">
      <c r="A95" s="15" t="s">
        <v>313</v>
      </c>
      <c r="B95" s="16">
        <v>5266.4</v>
      </c>
      <c r="C95" s="16">
        <v>5401.2182895998376</v>
      </c>
      <c r="D95" s="16">
        <v>706.66</v>
      </c>
      <c r="E95" s="16"/>
      <c r="F95" s="16"/>
      <c r="G95" s="16"/>
      <c r="H95" s="16">
        <v>93.96</v>
      </c>
      <c r="I95" s="16">
        <v>171.71499371350973</v>
      </c>
      <c r="J95" s="16"/>
      <c r="K95" s="16">
        <v>863.52</v>
      </c>
      <c r="L95" s="16">
        <v>793.20916443065175</v>
      </c>
      <c r="M95" s="16"/>
      <c r="N95" s="16">
        <v>37.409999999999997</v>
      </c>
      <c r="O95" s="16">
        <v>57.087721822611741</v>
      </c>
      <c r="P95" s="16"/>
      <c r="Q95" s="16"/>
      <c r="R95" s="16">
        <v>449.61</v>
      </c>
      <c r="S95" s="16">
        <v>430.44815139084932</v>
      </c>
      <c r="T95" s="16"/>
      <c r="U95" s="16">
        <v>974.32</v>
      </c>
      <c r="V95" s="16"/>
      <c r="W95" s="16"/>
      <c r="X95" s="16"/>
      <c r="Y95" s="16"/>
      <c r="Z95" s="16">
        <v>412.26</v>
      </c>
      <c r="AA95" s="16">
        <v>387.32000478439528</v>
      </c>
      <c r="AB95" s="16"/>
      <c r="AC95" s="16"/>
      <c r="AD95" s="16">
        <v>357.08</v>
      </c>
      <c r="AE95" s="16">
        <v>1370.24</v>
      </c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</row>
    <row r="96" spans="1:84" ht="16.5" x14ac:dyDescent="0.35">
      <c r="A96" s="15" t="s">
        <v>314</v>
      </c>
      <c r="B96" s="16">
        <v>5298.11</v>
      </c>
      <c r="C96" s="16">
        <v>5433.7400562645817</v>
      </c>
      <c r="D96" s="16">
        <v>721.72</v>
      </c>
      <c r="E96" s="16"/>
      <c r="F96" s="16"/>
      <c r="G96" s="16"/>
      <c r="H96" s="16">
        <v>97.43</v>
      </c>
      <c r="I96" s="16">
        <v>178.05653296623302</v>
      </c>
      <c r="J96" s="16"/>
      <c r="K96" s="16">
        <v>868.75</v>
      </c>
      <c r="L96" s="16">
        <v>798.01331943571518</v>
      </c>
      <c r="M96" s="16"/>
      <c r="N96" s="16">
        <v>36.630000000000003</v>
      </c>
      <c r="O96" s="16">
        <v>55.897440533607806</v>
      </c>
      <c r="P96" s="16"/>
      <c r="Q96" s="16"/>
      <c r="R96" s="16">
        <v>451.56</v>
      </c>
      <c r="S96" s="16">
        <v>432.31504468773363</v>
      </c>
      <c r="T96" s="16"/>
      <c r="U96" s="16">
        <v>981.83</v>
      </c>
      <c r="V96" s="16"/>
      <c r="W96" s="16"/>
      <c r="X96" s="16"/>
      <c r="Y96" s="16"/>
      <c r="Z96" s="16">
        <v>409.26</v>
      </c>
      <c r="AA96" s="16">
        <v>384.50149216043661</v>
      </c>
      <c r="AB96" s="16"/>
      <c r="AC96" s="16"/>
      <c r="AD96" s="16">
        <v>353.96</v>
      </c>
      <c r="AE96" s="16">
        <v>1376.89</v>
      </c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</row>
    <row r="97" spans="1:84" ht="16.5" x14ac:dyDescent="0.35">
      <c r="A97" s="15" t="s">
        <v>315</v>
      </c>
      <c r="B97" s="16">
        <v>5290.76</v>
      </c>
      <c r="C97" s="16">
        <v>5426.2018984283832</v>
      </c>
      <c r="D97" s="16">
        <v>734.03</v>
      </c>
      <c r="E97" s="16"/>
      <c r="F97" s="16"/>
      <c r="G97" s="16"/>
      <c r="H97" s="16">
        <v>93.94</v>
      </c>
      <c r="I97" s="16">
        <v>171.67844305499258</v>
      </c>
      <c r="J97" s="16"/>
      <c r="K97" s="16">
        <v>849.21</v>
      </c>
      <c r="L97" s="16">
        <v>780.06433496173088</v>
      </c>
      <c r="M97" s="16"/>
      <c r="N97" s="16">
        <v>34.369999999999997</v>
      </c>
      <c r="O97" s="16">
        <v>52.448676798801529</v>
      </c>
      <c r="P97" s="16"/>
      <c r="Q97" s="16"/>
      <c r="R97" s="16">
        <v>455.36</v>
      </c>
      <c r="S97" s="16">
        <v>435.95309316371333</v>
      </c>
      <c r="T97" s="16"/>
      <c r="U97" s="16">
        <v>969.04</v>
      </c>
      <c r="V97" s="16"/>
      <c r="W97" s="16"/>
      <c r="X97" s="16"/>
      <c r="Y97" s="16"/>
      <c r="Z97" s="16">
        <v>407.09</v>
      </c>
      <c r="AA97" s="16">
        <v>382.46276802910654</v>
      </c>
      <c r="AB97" s="16"/>
      <c r="AC97" s="16"/>
      <c r="AD97" s="16">
        <v>362.42</v>
      </c>
      <c r="AE97" s="16">
        <v>1385.23</v>
      </c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</row>
    <row r="98" spans="1:84" ht="16.5" x14ac:dyDescent="0.35">
      <c r="A98" s="15" t="s">
        <v>316</v>
      </c>
      <c r="B98" s="16">
        <v>5317.46</v>
      </c>
      <c r="C98" s="16">
        <v>5453.5854105680455</v>
      </c>
      <c r="D98" s="16">
        <v>744.99</v>
      </c>
      <c r="E98" s="16"/>
      <c r="F98" s="16"/>
      <c r="G98" s="16"/>
      <c r="H98" s="16">
        <v>91.38</v>
      </c>
      <c r="I98" s="16">
        <v>166.99995876479906</v>
      </c>
      <c r="J98" s="16"/>
      <c r="K98" s="16">
        <v>855.61</v>
      </c>
      <c r="L98" s="16">
        <v>785.9432244516745</v>
      </c>
      <c r="M98" s="16"/>
      <c r="N98" s="16">
        <v>33.369999999999997</v>
      </c>
      <c r="O98" s="16">
        <v>50.922675146232386</v>
      </c>
      <c r="P98" s="16"/>
      <c r="Q98" s="16"/>
      <c r="R98" s="16">
        <v>472.2</v>
      </c>
      <c r="S98" s="16">
        <v>452.07539219937064</v>
      </c>
      <c r="T98" s="16"/>
      <c r="U98" s="16">
        <v>956.94</v>
      </c>
      <c r="V98" s="16"/>
      <c r="W98" s="16"/>
      <c r="X98" s="16"/>
      <c r="Y98" s="16"/>
      <c r="Z98" s="16">
        <v>401.86</v>
      </c>
      <c r="AA98" s="16">
        <v>377.5491610213387</v>
      </c>
      <c r="AB98" s="16"/>
      <c r="AC98" s="16"/>
      <c r="AD98" s="16">
        <v>372.35</v>
      </c>
      <c r="AE98" s="16">
        <v>1388.7</v>
      </c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</row>
    <row r="99" spans="1:84" ht="16.5" x14ac:dyDescent="0.35">
      <c r="A99" s="15" t="s">
        <v>317</v>
      </c>
      <c r="B99" s="16">
        <v>5380.19</v>
      </c>
      <c r="C99" s="16">
        <v>5517.9212801006661</v>
      </c>
      <c r="D99" s="16">
        <v>775.89</v>
      </c>
      <c r="E99" s="16"/>
      <c r="F99" s="16"/>
      <c r="G99" s="16"/>
      <c r="H99" s="16">
        <v>87.86</v>
      </c>
      <c r="I99" s="16">
        <v>160.56704286578292</v>
      </c>
      <c r="J99" s="16"/>
      <c r="K99" s="16">
        <v>860.8</v>
      </c>
      <c r="L99" s="16">
        <v>790.71063639742567</v>
      </c>
      <c r="M99" s="16"/>
      <c r="N99" s="16">
        <v>31.14</v>
      </c>
      <c r="O99" s="16">
        <v>47.519691461003198</v>
      </c>
      <c r="P99" s="16"/>
      <c r="Q99" s="16"/>
      <c r="R99" s="16">
        <v>488.75</v>
      </c>
      <c r="S99" s="16">
        <v>467.92005069344003</v>
      </c>
      <c r="T99" s="16"/>
      <c r="U99" s="16">
        <v>975.86</v>
      </c>
      <c r="V99" s="16"/>
      <c r="W99" s="16"/>
      <c r="X99" s="16"/>
      <c r="Y99" s="16"/>
      <c r="Z99" s="16">
        <v>400.95</v>
      </c>
      <c r="AA99" s="16">
        <v>376.69421219207123</v>
      </c>
      <c r="AB99" s="16"/>
      <c r="AC99" s="16"/>
      <c r="AD99" s="16">
        <v>376.52</v>
      </c>
      <c r="AE99" s="16">
        <v>1382.43</v>
      </c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</row>
    <row r="100" spans="1:84" ht="16.5" x14ac:dyDescent="0.35">
      <c r="A100" s="15" t="s">
        <v>318</v>
      </c>
      <c r="B100" s="16">
        <v>5398.36</v>
      </c>
      <c r="C100" s="16">
        <v>5536.5564267515147</v>
      </c>
      <c r="D100" s="16">
        <v>796.67</v>
      </c>
      <c r="E100" s="16"/>
      <c r="F100" s="16"/>
      <c r="G100" s="16"/>
      <c r="H100" s="16">
        <v>88.87</v>
      </c>
      <c r="I100" s="16">
        <v>162.41285112089835</v>
      </c>
      <c r="J100" s="16"/>
      <c r="K100" s="16">
        <v>868.61</v>
      </c>
      <c r="L100" s="16">
        <v>797.88471872812249</v>
      </c>
      <c r="M100" s="16"/>
      <c r="N100" s="16">
        <v>30.34</v>
      </c>
      <c r="O100" s="16">
        <v>46.298890138947876</v>
      </c>
      <c r="P100" s="16"/>
      <c r="Q100" s="16"/>
      <c r="R100" s="16">
        <v>487.36</v>
      </c>
      <c r="S100" s="16">
        <v>466.58929085617382</v>
      </c>
      <c r="T100" s="16"/>
      <c r="U100" s="16">
        <v>974.78</v>
      </c>
      <c r="V100" s="16"/>
      <c r="W100" s="16"/>
      <c r="X100" s="16"/>
      <c r="Y100" s="16"/>
      <c r="Z100" s="16">
        <v>400.33</v>
      </c>
      <c r="AA100" s="16">
        <v>376.11171958311974</v>
      </c>
      <c r="AB100" s="16"/>
      <c r="AC100" s="16"/>
      <c r="AD100" s="16">
        <v>380.62</v>
      </c>
      <c r="AE100" s="16">
        <v>1370.77</v>
      </c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</row>
    <row r="101" spans="1:84" ht="16.5" x14ac:dyDescent="0.35">
      <c r="A101" s="15" t="s">
        <v>319</v>
      </c>
      <c r="B101" s="16">
        <v>5377.3629999999994</v>
      </c>
      <c r="C101" s="16">
        <v>5515.02190973292</v>
      </c>
      <c r="D101" s="16">
        <v>799.61400000000003</v>
      </c>
      <c r="E101" s="16"/>
      <c r="F101" s="16"/>
      <c r="G101" s="16"/>
      <c r="H101" s="16">
        <v>90.015000000000001</v>
      </c>
      <c r="I101" s="16">
        <v>164.50537632100446</v>
      </c>
      <c r="J101" s="16"/>
      <c r="K101" s="16">
        <v>863.24199999999996</v>
      </c>
      <c r="L101" s="16">
        <v>792.95380016843228</v>
      </c>
      <c r="M101" s="16"/>
      <c r="N101" s="16">
        <v>31.585000000000001</v>
      </c>
      <c r="O101" s="16">
        <v>48.198762196396466</v>
      </c>
      <c r="P101" s="16"/>
      <c r="Q101" s="16"/>
      <c r="R101" s="16">
        <v>497.072</v>
      </c>
      <c r="S101" s="16">
        <v>475.88737685583556</v>
      </c>
      <c r="T101" s="16"/>
      <c r="U101" s="16">
        <v>962.14</v>
      </c>
      <c r="V101" s="16"/>
      <c r="W101" s="16"/>
      <c r="X101" s="16"/>
      <c r="Y101" s="16"/>
      <c r="Z101" s="16">
        <v>413.55200000000002</v>
      </c>
      <c r="AA101" s="16">
        <v>388.53384422111344</v>
      </c>
      <c r="AB101" s="16"/>
      <c r="AC101" s="16"/>
      <c r="AD101" s="16">
        <v>377.226</v>
      </c>
      <c r="AE101" s="16">
        <v>1342.9169999999999</v>
      </c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</row>
    <row r="102" spans="1:84" ht="16.5" x14ac:dyDescent="0.35">
      <c r="A102" s="15" t="s">
        <v>320</v>
      </c>
      <c r="B102" s="16">
        <v>5385.1563158268573</v>
      </c>
      <c r="C102" s="16">
        <v>5523.0147321506347</v>
      </c>
      <c r="D102" s="16">
        <v>794.51754049201884</v>
      </c>
      <c r="E102" s="16"/>
      <c r="F102" s="16"/>
      <c r="G102" s="16"/>
      <c r="H102" s="16">
        <v>90.259997647807637</v>
      </c>
      <c r="I102" s="16">
        <v>164.95311758913039</v>
      </c>
      <c r="J102" s="16"/>
      <c r="K102" s="16">
        <v>878.58072110502337</v>
      </c>
      <c r="L102" s="16">
        <v>807.04358865179165</v>
      </c>
      <c r="M102" s="16"/>
      <c r="N102" s="16">
        <v>32.711120646429237</v>
      </c>
      <c r="O102" s="16">
        <v>49.91722416383972</v>
      </c>
      <c r="P102" s="16"/>
      <c r="Q102" s="16"/>
      <c r="R102" s="16">
        <v>488.37890540525467</v>
      </c>
      <c r="S102" s="16">
        <v>467.56477171321444</v>
      </c>
      <c r="T102" s="16"/>
      <c r="U102" s="16">
        <v>954.03336943101135</v>
      </c>
      <c r="V102" s="16"/>
      <c r="W102" s="16"/>
      <c r="X102" s="16"/>
      <c r="Y102" s="16"/>
      <c r="Z102" s="16">
        <v>428.92590634992007</v>
      </c>
      <c r="AA102" s="16">
        <v>402.97769393004927</v>
      </c>
      <c r="AB102" s="16"/>
      <c r="AC102" s="16"/>
      <c r="AD102" s="16">
        <v>382.79104805228161</v>
      </c>
      <c r="AE102" s="16">
        <v>1334.9577066970733</v>
      </c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</row>
    <row r="103" spans="1:84" ht="16.5" x14ac:dyDescent="0.35">
      <c r="A103" s="15" t="s">
        <v>321</v>
      </c>
      <c r="B103" s="16">
        <v>5389.0269331140535</v>
      </c>
      <c r="C103" s="16">
        <v>5526.9844361008936</v>
      </c>
      <c r="D103" s="16">
        <v>780.67576023129379</v>
      </c>
      <c r="E103" s="16"/>
      <c r="F103" s="16"/>
      <c r="G103" s="16"/>
      <c r="H103" s="16">
        <v>93.179023901766456</v>
      </c>
      <c r="I103" s="16">
        <v>170.28773417968071</v>
      </c>
      <c r="J103" s="16"/>
      <c r="K103" s="16">
        <v>848.33909848368648</v>
      </c>
      <c r="L103" s="16">
        <v>779.26434531000712</v>
      </c>
      <c r="M103" s="16"/>
      <c r="N103" s="16">
        <v>32.945894899968806</v>
      </c>
      <c r="O103" s="16">
        <v>50.275490062721786</v>
      </c>
      <c r="P103" s="16"/>
      <c r="Q103" s="16"/>
      <c r="R103" s="16">
        <v>498.71403303995737</v>
      </c>
      <c r="S103" s="16">
        <v>477.45942838176325</v>
      </c>
      <c r="T103" s="16"/>
      <c r="U103" s="16">
        <v>967.11415498200404</v>
      </c>
      <c r="V103" s="16"/>
      <c r="W103" s="16"/>
      <c r="X103" s="16"/>
      <c r="Y103" s="16"/>
      <c r="Z103" s="16">
        <v>429.3970346806293</v>
      </c>
      <c r="AA103" s="16">
        <v>403.42032097925215</v>
      </c>
      <c r="AB103" s="16"/>
      <c r="AC103" s="16"/>
      <c r="AD103" s="16">
        <v>385.9390364422045</v>
      </c>
      <c r="AE103" s="16">
        <v>1352.7228964525873</v>
      </c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</row>
    <row r="104" spans="1:84" ht="16.5" x14ac:dyDescent="0.35">
      <c r="A104" s="15" t="s">
        <v>322</v>
      </c>
      <c r="B104" s="16">
        <v>5380.7363047496347</v>
      </c>
      <c r="C104" s="16">
        <v>5518.4815700910622</v>
      </c>
      <c r="D104" s="16">
        <v>756.14987828632013</v>
      </c>
      <c r="E104" s="16"/>
      <c r="F104" s="16"/>
      <c r="G104" s="16"/>
      <c r="H104" s="16">
        <v>90.992703963923077</v>
      </c>
      <c r="I104" s="16">
        <v>166.29216250681463</v>
      </c>
      <c r="J104" s="16"/>
      <c r="K104" s="16">
        <v>843.72796649212512</v>
      </c>
      <c r="L104" s="16">
        <v>775.02866790345513</v>
      </c>
      <c r="M104" s="16"/>
      <c r="N104" s="16">
        <v>33.252572232924166</v>
      </c>
      <c r="O104" s="16">
        <v>50.743480179617166</v>
      </c>
      <c r="P104" s="16"/>
      <c r="Q104" s="16"/>
      <c r="R104" s="16">
        <v>494.30643375982976</v>
      </c>
      <c r="S104" s="16">
        <v>473.23967579129021</v>
      </c>
      <c r="T104" s="16"/>
      <c r="U104" s="16">
        <v>980.71779175978827</v>
      </c>
      <c r="V104" s="16"/>
      <c r="W104" s="16"/>
      <c r="X104" s="16"/>
      <c r="Y104" s="16"/>
      <c r="Z104" s="16">
        <v>426.03484271326442</v>
      </c>
      <c r="AA104" s="16">
        <v>400.26152747785534</v>
      </c>
      <c r="AB104" s="16"/>
      <c r="AC104" s="16"/>
      <c r="AD104" s="16">
        <v>376.97547267988097</v>
      </c>
      <c r="AE104" s="16">
        <v>1378.5786428615365</v>
      </c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</row>
    <row r="105" spans="1:84" ht="16.5" x14ac:dyDescent="0.35">
      <c r="A105" s="15" t="s">
        <v>323</v>
      </c>
      <c r="B105" s="16">
        <v>5351.8058994525054</v>
      </c>
      <c r="C105" s="16">
        <v>5488.810554935284</v>
      </c>
      <c r="D105" s="16">
        <v>727.47012198194318</v>
      </c>
      <c r="E105" s="16"/>
      <c r="F105" s="16"/>
      <c r="G105" s="16"/>
      <c r="H105" s="16">
        <v>88.456080103935165</v>
      </c>
      <c r="I105" s="16">
        <v>161.65639888217262</v>
      </c>
      <c r="J105" s="16"/>
      <c r="K105" s="16">
        <v>831.0047096601503</v>
      </c>
      <c r="L105" s="16">
        <v>763.34138339293156</v>
      </c>
      <c r="M105" s="16"/>
      <c r="N105" s="16">
        <v>31.748024566959611</v>
      </c>
      <c r="O105" s="16">
        <v>48.447537954986203</v>
      </c>
      <c r="P105" s="16"/>
      <c r="Q105" s="16"/>
      <c r="R105" s="16">
        <v>495.30533721026734</v>
      </c>
      <c r="S105" s="16">
        <v>474.19600715326794</v>
      </c>
      <c r="T105" s="16"/>
      <c r="U105" s="16">
        <v>992.35212335000801</v>
      </c>
      <c r="V105" s="16"/>
      <c r="W105" s="16"/>
      <c r="X105" s="16"/>
      <c r="Y105" s="16"/>
      <c r="Z105" s="16">
        <v>421.11168875707961</v>
      </c>
      <c r="AA105" s="16">
        <v>395.63620361945578</v>
      </c>
      <c r="AB105" s="16"/>
      <c r="AC105" s="16"/>
      <c r="AD105" s="16">
        <v>376.70680721781395</v>
      </c>
      <c r="AE105" s="16">
        <v>1387.6510066042231</v>
      </c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</row>
    <row r="106" spans="1:84" ht="16.5" x14ac:dyDescent="0.35">
      <c r="A106" s="15" t="s">
        <v>324</v>
      </c>
      <c r="B106" s="16">
        <v>5329.0361477677507</v>
      </c>
      <c r="C106" s="16">
        <v>5465.4579043106942</v>
      </c>
      <c r="D106" s="16">
        <v>717.60076109362467</v>
      </c>
      <c r="E106" s="16"/>
      <c r="F106" s="16"/>
      <c r="G106" s="16"/>
      <c r="H106" s="16">
        <v>84.491537534734263</v>
      </c>
      <c r="I106" s="16">
        <v>154.41106680099685</v>
      </c>
      <c r="J106" s="16"/>
      <c r="K106" s="16">
        <v>840.72519836637514</v>
      </c>
      <c r="L106" s="16">
        <v>772.27039571982857</v>
      </c>
      <c r="M106" s="16"/>
      <c r="N106" s="16">
        <v>30.911835938646192</v>
      </c>
      <c r="O106" s="16">
        <v>47.171512726320394</v>
      </c>
      <c r="P106" s="16"/>
      <c r="Q106" s="16"/>
      <c r="R106" s="16">
        <v>484.26756021622288</v>
      </c>
      <c r="S106" s="16">
        <v>463.62864721342925</v>
      </c>
      <c r="T106" s="16"/>
      <c r="U106" s="16">
        <v>981.03722290953567</v>
      </c>
      <c r="V106" s="16"/>
      <c r="W106" s="16"/>
      <c r="X106" s="16"/>
      <c r="Y106" s="16"/>
      <c r="Z106" s="16">
        <v>425.99630401707793</v>
      </c>
      <c r="AA106" s="16">
        <v>400.22532021061789</v>
      </c>
      <c r="AB106" s="16"/>
      <c r="AC106" s="16"/>
      <c r="AD106" s="16">
        <v>381.32682638521891</v>
      </c>
      <c r="AE106" s="16">
        <v>1382.6789013062939</v>
      </c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</row>
    <row r="107" spans="1:84" ht="16.5" x14ac:dyDescent="0.35">
      <c r="A107" s="15" t="s">
        <v>325</v>
      </c>
      <c r="B107" s="16">
        <v>5345.1262404419258</v>
      </c>
      <c r="C107" s="16">
        <v>5481.9598986204901</v>
      </c>
      <c r="D107" s="16">
        <v>721.77191428020512</v>
      </c>
      <c r="E107" s="16"/>
      <c r="F107" s="16"/>
      <c r="G107" s="16"/>
      <c r="H107" s="16">
        <v>85.913303796069428</v>
      </c>
      <c r="I107" s="16">
        <v>157.00939145645927</v>
      </c>
      <c r="J107" s="16"/>
      <c r="K107" s="16">
        <v>844.81358240374482</v>
      </c>
      <c r="L107" s="16">
        <v>776.02588914922649</v>
      </c>
      <c r="M107" s="16"/>
      <c r="N107" s="16">
        <v>31.313183295454255</v>
      </c>
      <c r="O107" s="16">
        <v>47.783969456063758</v>
      </c>
      <c r="P107" s="16"/>
      <c r="Q107" s="16"/>
      <c r="R107" s="16">
        <v>479.64456838680331</v>
      </c>
      <c r="S107" s="16">
        <v>459.20268185040652</v>
      </c>
      <c r="T107" s="16"/>
      <c r="U107" s="16">
        <v>989.63083096178116</v>
      </c>
      <c r="V107" s="16"/>
      <c r="W107" s="16"/>
      <c r="X107" s="16"/>
      <c r="Y107" s="16"/>
      <c r="Z107" s="16">
        <v>429.74505704334331</v>
      </c>
      <c r="AA107" s="16">
        <v>403.74728945349523</v>
      </c>
      <c r="AB107" s="16"/>
      <c r="AC107" s="16"/>
      <c r="AD107" s="16">
        <v>386.11736273933747</v>
      </c>
      <c r="AE107" s="16">
        <v>1376.1764375352034</v>
      </c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</row>
    <row r="108" spans="1:84" ht="16.5" x14ac:dyDescent="0.35">
      <c r="A108" s="15" t="s">
        <v>326</v>
      </c>
      <c r="B108" s="16">
        <v>5371.2332174757948</v>
      </c>
      <c r="C108" s="16">
        <v>5508.7352065806708</v>
      </c>
      <c r="D108" s="16">
        <v>731.36068393357402</v>
      </c>
      <c r="E108" s="16"/>
      <c r="F108" s="16"/>
      <c r="G108" s="16"/>
      <c r="H108" s="16">
        <v>86.977538364880076</v>
      </c>
      <c r="I108" s="16">
        <v>158.95431517179583</v>
      </c>
      <c r="J108" s="16"/>
      <c r="K108" s="16">
        <v>850.80376080928102</v>
      </c>
      <c r="L108" s="16">
        <v>781.5283261603505</v>
      </c>
      <c r="M108" s="16"/>
      <c r="N108" s="16">
        <v>31.347902356407463</v>
      </c>
      <c r="O108" s="16">
        <v>47.836950800454005</v>
      </c>
      <c r="P108" s="16"/>
      <c r="Q108" s="16"/>
      <c r="R108" s="16">
        <v>484.66993929450371</v>
      </c>
      <c r="S108" s="16">
        <v>464.0138773693518</v>
      </c>
      <c r="T108" s="16"/>
      <c r="U108" s="16">
        <v>988.29635212114647</v>
      </c>
      <c r="V108" s="16"/>
      <c r="W108" s="16"/>
      <c r="X108" s="16"/>
      <c r="Y108" s="16"/>
      <c r="Z108" s="16">
        <v>428.23311172893921</v>
      </c>
      <c r="AA108" s="16">
        <v>402.32681046836757</v>
      </c>
      <c r="AB108" s="16"/>
      <c r="AC108" s="16"/>
      <c r="AD108" s="16">
        <v>382.71957769725111</v>
      </c>
      <c r="AE108" s="16">
        <v>1386.8243511697478</v>
      </c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</row>
    <row r="109" spans="1:84" ht="16.5" x14ac:dyDescent="0.35">
      <c r="A109" s="15" t="s">
        <v>327</v>
      </c>
      <c r="B109" s="16">
        <v>5393.9754759223624</v>
      </c>
      <c r="C109" s="16">
        <v>5532.0596601482703</v>
      </c>
      <c r="D109" s="16">
        <v>746.93684525900721</v>
      </c>
      <c r="E109" s="16"/>
      <c r="F109" s="16"/>
      <c r="G109" s="16"/>
      <c r="H109" s="16">
        <v>86.131401769895575</v>
      </c>
      <c r="I109" s="16">
        <v>157.40797268468921</v>
      </c>
      <c r="J109" s="16"/>
      <c r="K109" s="16">
        <v>849.84883703715911</v>
      </c>
      <c r="L109" s="16">
        <v>780.65115564040923</v>
      </c>
      <c r="M109" s="16"/>
      <c r="N109" s="16">
        <v>31.323575007661805</v>
      </c>
      <c r="O109" s="16">
        <v>47.799827226065503</v>
      </c>
      <c r="P109" s="16"/>
      <c r="Q109" s="16"/>
      <c r="R109" s="16">
        <v>480.28951382447963</v>
      </c>
      <c r="S109" s="16">
        <v>459.82014047320348</v>
      </c>
      <c r="T109" s="16"/>
      <c r="U109" s="16">
        <v>989.2799846471371</v>
      </c>
      <c r="V109" s="16"/>
      <c r="W109" s="16"/>
      <c r="X109" s="16"/>
      <c r="Y109" s="16"/>
      <c r="Z109" s="16">
        <v>425.72422809100732</v>
      </c>
      <c r="AA109" s="16">
        <v>399.96970373318277</v>
      </c>
      <c r="AB109" s="16"/>
      <c r="AC109" s="16"/>
      <c r="AD109" s="16">
        <v>389.85923197008299</v>
      </c>
      <c r="AE109" s="16">
        <v>1394.5818583159291</v>
      </c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</row>
    <row r="110" spans="1:84" ht="16.5" x14ac:dyDescent="0.35">
      <c r="A110" s="15" t="s">
        <v>328</v>
      </c>
      <c r="B110" s="16">
        <v>5432.6367543766719</v>
      </c>
      <c r="C110" s="16">
        <v>5571.710655949335</v>
      </c>
      <c r="D110" s="16">
        <v>778.44098249143997</v>
      </c>
      <c r="E110" s="16"/>
      <c r="F110" s="16"/>
      <c r="G110" s="16"/>
      <c r="H110" s="16">
        <v>82.449457280680832</v>
      </c>
      <c r="I110" s="16">
        <v>150.67909789947211</v>
      </c>
      <c r="J110" s="16"/>
      <c r="K110" s="16">
        <v>831.56507541973008</v>
      </c>
      <c r="L110" s="16">
        <v>763.85612220144981</v>
      </c>
      <c r="M110" s="16"/>
      <c r="N110" s="16">
        <v>33.651301800026651</v>
      </c>
      <c r="O110" s="16">
        <v>51.351942157943739</v>
      </c>
      <c r="P110" s="16"/>
      <c r="Q110" s="16"/>
      <c r="R110" s="16">
        <v>469.84701464556156</v>
      </c>
      <c r="S110" s="16">
        <v>449.8226883091819</v>
      </c>
      <c r="T110" s="16"/>
      <c r="U110" s="16">
        <v>1009.8295708796117</v>
      </c>
      <c r="V110" s="16"/>
      <c r="W110" s="16"/>
      <c r="X110" s="16"/>
      <c r="Y110" s="16"/>
      <c r="Z110" s="16">
        <v>431.07524398380235</v>
      </c>
      <c r="AA110" s="16">
        <v>404.99700568146483</v>
      </c>
      <c r="AB110" s="16"/>
      <c r="AC110" s="16"/>
      <c r="AD110" s="16">
        <v>393.84597898637128</v>
      </c>
      <c r="AE110" s="16">
        <v>1401.9321288895194</v>
      </c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</row>
    <row r="111" spans="1:84" ht="16.5" x14ac:dyDescent="0.35">
      <c r="A111" s="15" t="s">
        <v>329</v>
      </c>
      <c r="B111" s="16">
        <v>5467.4451540697282</v>
      </c>
      <c r="C111" s="16">
        <v>5607.4101404271269</v>
      </c>
      <c r="D111" s="16">
        <v>794.39561037233295</v>
      </c>
      <c r="E111" s="16"/>
      <c r="F111" s="16"/>
      <c r="G111" s="16"/>
      <c r="H111" s="16">
        <v>84.363473063450371</v>
      </c>
      <c r="I111" s="16">
        <v>154.17702476309313</v>
      </c>
      <c r="J111" s="16"/>
      <c r="K111" s="16">
        <v>822.62726895397373</v>
      </c>
      <c r="L111" s="16">
        <v>755.64606337415523</v>
      </c>
      <c r="M111" s="16"/>
      <c r="N111" s="16">
        <v>35.846357064875718</v>
      </c>
      <c r="O111" s="16">
        <v>54.701600119584015</v>
      </c>
      <c r="P111" s="16"/>
      <c r="Q111" s="16"/>
      <c r="R111" s="16">
        <v>453.505326999148</v>
      </c>
      <c r="S111" s="16">
        <v>434.17746414155795</v>
      </c>
      <c r="T111" s="16"/>
      <c r="U111" s="16">
        <v>1015.8337931602472</v>
      </c>
      <c r="V111" s="16"/>
      <c r="W111" s="16"/>
      <c r="X111" s="16"/>
      <c r="Y111" s="16"/>
      <c r="Z111" s="16">
        <v>433.88149038895068</v>
      </c>
      <c r="AA111" s="16">
        <v>407.63348598774786</v>
      </c>
      <c r="AB111" s="16"/>
      <c r="AC111" s="16"/>
      <c r="AD111" s="16">
        <v>409.5794222173285</v>
      </c>
      <c r="AE111" s="16">
        <v>1417.4124118494792</v>
      </c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</row>
    <row r="112" spans="1:84" ht="16.5" x14ac:dyDescent="0.35">
      <c r="A112" s="15" t="s">
        <v>330</v>
      </c>
      <c r="B112" s="16">
        <v>5449.1834696869228</v>
      </c>
      <c r="C112" s="16">
        <v>5588.6809623002637</v>
      </c>
      <c r="D112" s="16">
        <v>809.65773298329452</v>
      </c>
      <c r="E112" s="16"/>
      <c r="F112" s="16"/>
      <c r="G112" s="16"/>
      <c r="H112" s="16">
        <v>86.435049993384865</v>
      </c>
      <c r="I112" s="16">
        <v>157.96289981099386</v>
      </c>
      <c r="J112" s="16"/>
      <c r="K112" s="16">
        <v>802.30868409527568</v>
      </c>
      <c r="L112" s="16">
        <v>736.98188915910384</v>
      </c>
      <c r="M112" s="16"/>
      <c r="N112" s="16">
        <v>35.152076874841377</v>
      </c>
      <c r="O112" s="16">
        <v>53.642127402245592</v>
      </c>
      <c r="P112" s="16"/>
      <c r="Q112" s="16"/>
      <c r="R112" s="16">
        <v>426.5490631327591</v>
      </c>
      <c r="S112" s="16">
        <v>408.37004448965729</v>
      </c>
      <c r="T112" s="16"/>
      <c r="U112" s="16">
        <v>1030.625014098666</v>
      </c>
      <c r="V112" s="16"/>
      <c r="W112" s="16"/>
      <c r="X112" s="16"/>
      <c r="Y112" s="16"/>
      <c r="Z112" s="16">
        <v>442.35034843859916</v>
      </c>
      <c r="AA112" s="16">
        <v>415.59001376223046</v>
      </c>
      <c r="AB112" s="16"/>
      <c r="AC112" s="16"/>
      <c r="AD112" s="16">
        <v>410.6969089428776</v>
      </c>
      <c r="AE112" s="16">
        <v>1405.4085911272903</v>
      </c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</row>
    <row r="113" spans="1:84" ht="16.5" x14ac:dyDescent="0.35">
      <c r="A113" s="15" t="s">
        <v>331</v>
      </c>
      <c r="B113" s="16">
        <v>5403.3568479106498</v>
      </c>
      <c r="C113" s="16">
        <v>5541.6811924976328</v>
      </c>
      <c r="D113" s="16">
        <v>801.98863499931986</v>
      </c>
      <c r="E113" s="16"/>
      <c r="F113" s="16"/>
      <c r="G113" s="16"/>
      <c r="H113" s="16">
        <v>85.932852546925687</v>
      </c>
      <c r="I113" s="16">
        <v>157.04511744230845</v>
      </c>
      <c r="J113" s="16"/>
      <c r="K113" s="16">
        <v>790.19030826336586</v>
      </c>
      <c r="L113" s="16">
        <v>725.85023411013481</v>
      </c>
      <c r="M113" s="16"/>
      <c r="N113" s="16">
        <v>34.371729064446214</v>
      </c>
      <c r="O113" s="16">
        <v>52.451315354003853</v>
      </c>
      <c r="P113" s="16"/>
      <c r="Q113" s="16"/>
      <c r="R113" s="16">
        <v>418.94783566309349</v>
      </c>
      <c r="S113" s="16">
        <v>401.09277238134365</v>
      </c>
      <c r="T113" s="16"/>
      <c r="U113" s="16">
        <v>1019.9052619563746</v>
      </c>
      <c r="V113" s="16"/>
      <c r="W113" s="16"/>
      <c r="X113" s="16"/>
      <c r="Y113" s="16"/>
      <c r="Z113" s="16">
        <v>444.59043167170785</v>
      </c>
      <c r="AA113" s="16">
        <v>417.69458138597543</v>
      </c>
      <c r="AB113" s="16"/>
      <c r="AC113" s="16"/>
      <c r="AD113" s="16">
        <v>402.38521737221504</v>
      </c>
      <c r="AE113" s="16">
        <v>1405.0445763732534</v>
      </c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</row>
    <row r="114" spans="1:84" ht="16.5" x14ac:dyDescent="0.35">
      <c r="A114" s="15" t="s">
        <v>332</v>
      </c>
      <c r="B114" s="16">
        <v>5362.884529188409</v>
      </c>
      <c r="C114" s="16">
        <v>5500.172794330937</v>
      </c>
      <c r="D114" s="16">
        <v>804.74456575652016</v>
      </c>
      <c r="E114" s="16"/>
      <c r="F114" s="16"/>
      <c r="G114" s="16"/>
      <c r="H114" s="16">
        <v>84.790440337599435</v>
      </c>
      <c r="I114" s="16">
        <v>154.95732151486388</v>
      </c>
      <c r="J114" s="16"/>
      <c r="K114" s="16">
        <v>768.74646138776404</v>
      </c>
      <c r="L114" s="16">
        <v>706.15242066936332</v>
      </c>
      <c r="M114" s="16"/>
      <c r="N114" s="16">
        <v>34.216590271500209</v>
      </c>
      <c r="O114" s="16">
        <v>52.214573299590668</v>
      </c>
      <c r="P114" s="16"/>
      <c r="Q114" s="16"/>
      <c r="R114" s="16">
        <v>405.09530586858597</v>
      </c>
      <c r="S114" s="16">
        <v>387.83062108993016</v>
      </c>
      <c r="T114" s="16"/>
      <c r="U114" s="16">
        <v>1015.7067377133542</v>
      </c>
      <c r="V114" s="16"/>
      <c r="W114" s="16"/>
      <c r="X114" s="16"/>
      <c r="Y114" s="16"/>
      <c r="Z114" s="16">
        <v>444.18791669560352</v>
      </c>
      <c r="AA114" s="16">
        <v>417.31641687214795</v>
      </c>
      <c r="AB114" s="16"/>
      <c r="AC114" s="16"/>
      <c r="AD114" s="16">
        <v>410.45060675334486</v>
      </c>
      <c r="AE114" s="16">
        <v>1394.9459044041785</v>
      </c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</row>
    <row r="115" spans="1:84" ht="16.5" x14ac:dyDescent="0.35">
      <c r="A115" s="15" t="s">
        <v>333</v>
      </c>
      <c r="B115" s="16">
        <v>5348.3886555935742</v>
      </c>
      <c r="C115" s="16">
        <v>5485.3058306395824</v>
      </c>
      <c r="D115" s="16">
        <v>772.60752530612319</v>
      </c>
      <c r="E115" s="16"/>
      <c r="F115" s="16"/>
      <c r="G115" s="16"/>
      <c r="H115" s="16">
        <v>82.662241134154385</v>
      </c>
      <c r="I115" s="16">
        <v>151.06796739778574</v>
      </c>
      <c r="J115" s="16"/>
      <c r="K115" s="16">
        <v>784.87881349026009</v>
      </c>
      <c r="L115" s="16">
        <v>720.97121992302505</v>
      </c>
      <c r="M115" s="16"/>
      <c r="N115" s="16">
        <v>36.755981059474337</v>
      </c>
      <c r="O115" s="16">
        <v>56.089687838558056</v>
      </c>
      <c r="P115" s="16"/>
      <c r="Q115" s="16"/>
      <c r="R115" s="16">
        <v>409.55518449735314</v>
      </c>
      <c r="S115" s="16">
        <v>392.10042494478301</v>
      </c>
      <c r="T115" s="16"/>
      <c r="U115" s="16">
        <v>1003.1029883262738</v>
      </c>
      <c r="V115" s="16"/>
      <c r="W115" s="16"/>
      <c r="X115" s="16"/>
      <c r="Y115" s="16"/>
      <c r="Z115" s="16">
        <v>436.40018611317237</v>
      </c>
      <c r="AA115" s="16">
        <v>409.99981121929096</v>
      </c>
      <c r="AB115" s="16"/>
      <c r="AC115" s="16"/>
      <c r="AD115" s="16">
        <v>416.89575030318719</v>
      </c>
      <c r="AE115" s="16">
        <v>1405.5299853636609</v>
      </c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</row>
    <row r="116" spans="1:84" ht="16.5" x14ac:dyDescent="0.35">
      <c r="A116" s="15" t="s">
        <v>334</v>
      </c>
      <c r="B116" s="16">
        <v>5277.5743040225088</v>
      </c>
      <c r="C116" s="16">
        <v>5412.6786525156667</v>
      </c>
      <c r="D116" s="16">
        <v>745.49712373080934</v>
      </c>
      <c r="E116" s="16"/>
      <c r="F116" s="16"/>
      <c r="G116" s="16"/>
      <c r="H116" s="16">
        <v>80.760415824698924</v>
      </c>
      <c r="I116" s="16">
        <v>147.59231902552796</v>
      </c>
      <c r="J116" s="16"/>
      <c r="K116" s="16">
        <v>777.00031368061514</v>
      </c>
      <c r="L116" s="16">
        <v>713.73421527811172</v>
      </c>
      <c r="M116" s="16"/>
      <c r="N116" s="16">
        <v>32.691049531409917</v>
      </c>
      <c r="O116" s="16">
        <v>49.886595609151328</v>
      </c>
      <c r="P116" s="16"/>
      <c r="Q116" s="16"/>
      <c r="R116" s="16">
        <v>399.50328939517544</v>
      </c>
      <c r="S116" s="16">
        <v>382.47692977183948</v>
      </c>
      <c r="T116" s="16"/>
      <c r="U116" s="16">
        <v>987.66038765749158</v>
      </c>
      <c r="V116" s="16"/>
      <c r="W116" s="16"/>
      <c r="X116" s="16"/>
      <c r="Y116" s="16"/>
      <c r="Z116" s="16">
        <v>423.08850675639064</v>
      </c>
      <c r="AA116" s="16">
        <v>397.49343244823137</v>
      </c>
      <c r="AB116" s="16"/>
      <c r="AC116" s="16"/>
      <c r="AD116" s="16">
        <v>410.94950027258426</v>
      </c>
      <c r="AE116" s="16">
        <v>1420.4237171732689</v>
      </c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</row>
    <row r="117" spans="1:84" ht="16.5" x14ac:dyDescent="0.35">
      <c r="A117" s="15" t="s">
        <v>335</v>
      </c>
      <c r="B117" s="16">
        <v>5193.2666745734341</v>
      </c>
      <c r="C117" s="16">
        <v>5326.2127725724131</v>
      </c>
      <c r="D117" s="16">
        <v>710.3965020282468</v>
      </c>
      <c r="E117" s="16"/>
      <c r="F117" s="16"/>
      <c r="G117" s="16"/>
      <c r="H117" s="16">
        <v>79.6918769627096</v>
      </c>
      <c r="I117" s="16">
        <v>145.63952907268487</v>
      </c>
      <c r="J117" s="16"/>
      <c r="K117" s="16">
        <v>762.66825505685688</v>
      </c>
      <c r="L117" s="16">
        <v>700.5691232761634</v>
      </c>
      <c r="M117" s="16"/>
      <c r="N117" s="16">
        <v>30.639669127003359</v>
      </c>
      <c r="O117" s="16">
        <v>46.756185721978959</v>
      </c>
      <c r="P117" s="16"/>
      <c r="Q117" s="16"/>
      <c r="R117" s="16">
        <v>387.68500499746756</v>
      </c>
      <c r="S117" s="16">
        <v>371.1623267345301</v>
      </c>
      <c r="T117" s="16"/>
      <c r="U117" s="16">
        <v>985.16934079121324</v>
      </c>
      <c r="V117" s="16"/>
      <c r="W117" s="16"/>
      <c r="X117" s="16"/>
      <c r="Y117" s="16"/>
      <c r="Z117" s="16">
        <v>413.66531559652719</v>
      </c>
      <c r="AA117" s="16">
        <v>388.64030470088119</v>
      </c>
      <c r="AB117" s="16"/>
      <c r="AC117" s="16"/>
      <c r="AD117" s="16">
        <v>407.1863762821194</v>
      </c>
      <c r="AE117" s="16">
        <v>1416.1643337312594</v>
      </c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</row>
    <row r="118" spans="1:84" ht="16.5" x14ac:dyDescent="0.35">
      <c r="A118" s="15" t="s">
        <v>336</v>
      </c>
      <c r="B118" s="16">
        <v>5180.842015635837</v>
      </c>
      <c r="C118" s="16">
        <v>5313.4700460237682</v>
      </c>
      <c r="D118" s="16">
        <v>709.08831296111543</v>
      </c>
      <c r="E118" s="16"/>
      <c r="F118" s="16"/>
      <c r="G118" s="16"/>
      <c r="H118" s="16">
        <v>78.775659071348514</v>
      </c>
      <c r="I118" s="16">
        <v>143.96511070896335</v>
      </c>
      <c r="J118" s="16"/>
      <c r="K118" s="16">
        <v>755.61985848281881</v>
      </c>
      <c r="L118" s="16">
        <v>694.09463194177783</v>
      </c>
      <c r="M118" s="16"/>
      <c r="N118" s="16">
        <v>28.275089974676767</v>
      </c>
      <c r="O118" s="16">
        <v>43.147834027898035</v>
      </c>
      <c r="P118" s="16"/>
      <c r="Q118" s="16"/>
      <c r="R118" s="16">
        <v>384.79884089323991</v>
      </c>
      <c r="S118" s="16">
        <v>368.39916754484256</v>
      </c>
      <c r="T118" s="16"/>
      <c r="U118" s="16">
        <v>1005.9758384086123</v>
      </c>
      <c r="V118" s="16"/>
      <c r="W118" s="16"/>
      <c r="X118" s="16"/>
      <c r="Y118" s="16"/>
      <c r="Z118" s="16">
        <v>403.2236352412898</v>
      </c>
      <c r="AA118" s="16">
        <v>378.83030206868875</v>
      </c>
      <c r="AB118" s="16"/>
      <c r="AC118" s="16"/>
      <c r="AD118" s="16">
        <v>396.10226870747925</v>
      </c>
      <c r="AE118" s="16">
        <v>1418.9825118952833</v>
      </c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</row>
    <row r="119" spans="1:84" ht="16.5" x14ac:dyDescent="0.35">
      <c r="A119" s="15" t="s">
        <v>337</v>
      </c>
      <c r="B119" s="16">
        <v>5190.0217782763366</v>
      </c>
      <c r="C119" s="16">
        <v>5322.8848078853907</v>
      </c>
      <c r="D119" s="16">
        <v>707.38751332375614</v>
      </c>
      <c r="E119" s="16"/>
      <c r="F119" s="16"/>
      <c r="G119" s="16"/>
      <c r="H119" s="16">
        <v>77.736805848116646</v>
      </c>
      <c r="I119" s="16">
        <v>142.06657223837459</v>
      </c>
      <c r="J119" s="16"/>
      <c r="K119" s="16">
        <v>751.38755516994263</v>
      </c>
      <c r="L119" s="16">
        <v>690.20693765047758</v>
      </c>
      <c r="M119" s="16"/>
      <c r="N119" s="16">
        <v>29.462282944324972</v>
      </c>
      <c r="O119" s="16">
        <v>44.959492461499664</v>
      </c>
      <c r="P119" s="16"/>
      <c r="Q119" s="16"/>
      <c r="R119" s="16">
        <v>371.84732127648982</v>
      </c>
      <c r="S119" s="16">
        <v>355.99962643870083</v>
      </c>
      <c r="T119" s="16"/>
      <c r="U119" s="16">
        <v>1019.2067141146845</v>
      </c>
      <c r="V119" s="16"/>
      <c r="W119" s="16"/>
      <c r="X119" s="16"/>
      <c r="Y119" s="16"/>
      <c r="Z119" s="16">
        <v>394.87755788726355</v>
      </c>
      <c r="AA119" s="16">
        <v>370.98912727440262</v>
      </c>
      <c r="AB119" s="16"/>
      <c r="AC119" s="16"/>
      <c r="AD119" s="16">
        <v>398.81748230085157</v>
      </c>
      <c r="AE119" s="16">
        <v>1439.298545410938</v>
      </c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</row>
    <row r="120" spans="1:84" ht="16.5" x14ac:dyDescent="0.35">
      <c r="A120" s="15" t="s">
        <v>338</v>
      </c>
      <c r="B120" s="16">
        <v>5222.8640923957619</v>
      </c>
      <c r="C120" s="16">
        <v>5356.5678755776707</v>
      </c>
      <c r="D120" s="16">
        <v>708.54718176256915</v>
      </c>
      <c r="E120" s="16"/>
      <c r="F120" s="16"/>
      <c r="G120" s="16"/>
      <c r="H120" s="16">
        <v>75.411215530118042</v>
      </c>
      <c r="I120" s="16">
        <v>137.81647936017825</v>
      </c>
      <c r="J120" s="16"/>
      <c r="K120" s="16">
        <v>761.92961025297745</v>
      </c>
      <c r="L120" s="16">
        <v>699.8906215301746</v>
      </c>
      <c r="M120" s="16"/>
      <c r="N120" s="16">
        <v>29.456498709254991</v>
      </c>
      <c r="O120" s="16">
        <v>44.950665709224019</v>
      </c>
      <c r="P120" s="16"/>
      <c r="Q120" s="16"/>
      <c r="R120" s="16">
        <v>364.09952060348422</v>
      </c>
      <c r="S120" s="16">
        <v>348.58202790432648</v>
      </c>
      <c r="T120" s="16"/>
      <c r="U120" s="16">
        <v>1033.0286206624676</v>
      </c>
      <c r="V120" s="16"/>
      <c r="W120" s="16"/>
      <c r="X120" s="16"/>
      <c r="Y120" s="16"/>
      <c r="Z120" s="16">
        <v>390.89522606197852</v>
      </c>
      <c r="AA120" s="16">
        <v>367.24770976694998</v>
      </c>
      <c r="AB120" s="16"/>
      <c r="AC120" s="16"/>
      <c r="AD120" s="16">
        <v>394.52490062555734</v>
      </c>
      <c r="AE120" s="16">
        <v>1464.9713181874081</v>
      </c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</row>
    <row r="121" spans="1:84" ht="16.5" x14ac:dyDescent="0.35">
      <c r="A121" s="15" t="s">
        <v>339</v>
      </c>
      <c r="B121" s="16">
        <v>5276.5118204259179</v>
      </c>
      <c r="C121" s="16">
        <v>5411.5889696517934</v>
      </c>
      <c r="D121" s="16">
        <v>725.19896239152615</v>
      </c>
      <c r="E121" s="16"/>
      <c r="F121" s="16"/>
      <c r="G121" s="16"/>
      <c r="H121" s="16">
        <v>74.616971583158602</v>
      </c>
      <c r="I121" s="16">
        <v>136.36497239594735</v>
      </c>
      <c r="J121" s="16"/>
      <c r="K121" s="16">
        <v>762.30494078427421</v>
      </c>
      <c r="L121" s="16">
        <v>700.23539132950202</v>
      </c>
      <c r="M121" s="16"/>
      <c r="N121" s="16">
        <v>28.651837430130982</v>
      </c>
      <c r="O121" s="16">
        <v>43.722751267522384</v>
      </c>
      <c r="P121" s="16"/>
      <c r="Q121" s="16"/>
      <c r="R121" s="16">
        <v>363.25889066797248</v>
      </c>
      <c r="S121" s="16">
        <v>347.77722462649717</v>
      </c>
      <c r="T121" s="16"/>
      <c r="U121" s="16">
        <v>1041.9348786636358</v>
      </c>
      <c r="V121" s="16"/>
      <c r="W121" s="16"/>
      <c r="X121" s="16"/>
      <c r="Y121" s="16"/>
      <c r="Z121" s="16">
        <v>392.28585897857062</v>
      </c>
      <c r="AA121" s="16">
        <v>368.55421524385241</v>
      </c>
      <c r="AB121" s="16"/>
      <c r="AC121" s="16"/>
      <c r="AD121" s="16">
        <v>386.04424958227816</v>
      </c>
      <c r="AE121" s="16">
        <v>1502.215230344342</v>
      </c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</row>
    <row r="122" spans="1:84" ht="16.5" x14ac:dyDescent="0.35">
      <c r="A122" s="15" t="s">
        <v>340</v>
      </c>
      <c r="B122" s="16">
        <v>5388.4196932303539</v>
      </c>
      <c r="C122" s="16">
        <v>5526.36165105494</v>
      </c>
      <c r="D122" s="16">
        <v>761.08781704319654</v>
      </c>
      <c r="E122" s="16"/>
      <c r="F122" s="16"/>
      <c r="G122" s="16"/>
      <c r="H122" s="16">
        <v>77.34837633606837</v>
      </c>
      <c r="I122" s="16">
        <v>141.35670451573185</v>
      </c>
      <c r="J122" s="16"/>
      <c r="K122" s="16">
        <v>769.60452419335945</v>
      </c>
      <c r="L122" s="16">
        <v>706.94061698335179</v>
      </c>
      <c r="M122" s="16"/>
      <c r="N122" s="16">
        <v>27.555708394843094</v>
      </c>
      <c r="O122" s="16">
        <v>42.050056548244036</v>
      </c>
      <c r="P122" s="16"/>
      <c r="Q122" s="16"/>
      <c r="R122" s="16">
        <v>382.33589752612494</v>
      </c>
      <c r="S122" s="16">
        <v>366.04119192295917</v>
      </c>
      <c r="T122" s="16"/>
      <c r="U122" s="16">
        <v>1043.2610705901416</v>
      </c>
      <c r="V122" s="16"/>
      <c r="W122" s="16"/>
      <c r="X122" s="16"/>
      <c r="Y122" s="16"/>
      <c r="Z122" s="16">
        <v>404.28906380928294</v>
      </c>
      <c r="AA122" s="16">
        <v>379.83127669162701</v>
      </c>
      <c r="AB122" s="16"/>
      <c r="AC122" s="16"/>
      <c r="AD122" s="16">
        <v>393.6284477161114</v>
      </c>
      <c r="AE122" s="16">
        <v>1529.3087876211976</v>
      </c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</row>
    <row r="123" spans="1:84" ht="16.5" x14ac:dyDescent="0.35">
      <c r="A123" s="15" t="s">
        <v>341</v>
      </c>
      <c r="B123" s="16">
        <v>5482.800530054823</v>
      </c>
      <c r="C123" s="16">
        <v>5623.1586095168987</v>
      </c>
      <c r="D123" s="16">
        <v>803.02951802330369</v>
      </c>
      <c r="E123" s="16"/>
      <c r="F123" s="16"/>
      <c r="G123" s="16"/>
      <c r="H123" s="16">
        <v>77.418821369169919</v>
      </c>
      <c r="I123" s="16">
        <v>141.48544513318799</v>
      </c>
      <c r="J123" s="16"/>
      <c r="K123" s="16">
        <v>783.76144011495637</v>
      </c>
      <c r="L123" s="16">
        <v>719.94482701795994</v>
      </c>
      <c r="M123" s="16"/>
      <c r="N123" s="16">
        <v>26.131651264130511</v>
      </c>
      <c r="O123" s="16">
        <v>39.876943013423762</v>
      </c>
      <c r="P123" s="16"/>
      <c r="Q123" s="16"/>
      <c r="R123" s="16">
        <v>398.12158140775563</v>
      </c>
      <c r="S123" s="16">
        <v>381.15410855134434</v>
      </c>
      <c r="T123" s="16"/>
      <c r="U123" s="16">
        <v>1051.9981283674813</v>
      </c>
      <c r="V123" s="16"/>
      <c r="W123" s="16"/>
      <c r="X123" s="16"/>
      <c r="Y123" s="16"/>
      <c r="Z123" s="16">
        <v>405.4919607549835</v>
      </c>
      <c r="AA123" s="16">
        <v>380.96140343388646</v>
      </c>
      <c r="AB123" s="16"/>
      <c r="AC123" s="16"/>
      <c r="AD123" s="16">
        <v>398.51633614031761</v>
      </c>
      <c r="AE123" s="16">
        <v>1538.3310926126762</v>
      </c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</row>
    <row r="124" spans="1:84" ht="16.5" x14ac:dyDescent="0.35">
      <c r="A124" s="15" t="s">
        <v>342</v>
      </c>
      <c r="B124" s="16">
        <v>5507.2644326101863</v>
      </c>
      <c r="C124" s="16">
        <v>5648.2487807756361</v>
      </c>
      <c r="D124" s="16">
        <v>813.03141401373125</v>
      </c>
      <c r="E124" s="16"/>
      <c r="F124" s="16"/>
      <c r="G124" s="16"/>
      <c r="H124" s="16">
        <v>79.588866916807007</v>
      </c>
      <c r="I124" s="16">
        <v>145.45127482210384</v>
      </c>
      <c r="J124" s="16"/>
      <c r="K124" s="16">
        <v>782.11531146036498</v>
      </c>
      <c r="L124" s="16">
        <v>718.43273194818312</v>
      </c>
      <c r="M124" s="16"/>
      <c r="N124" s="16">
        <v>26.87581754557533</v>
      </c>
      <c r="O124" s="16">
        <v>41.012541988694792</v>
      </c>
      <c r="P124" s="16"/>
      <c r="Q124" s="16"/>
      <c r="R124" s="16">
        <v>408.049229787115</v>
      </c>
      <c r="S124" s="16">
        <v>390.65865225044712</v>
      </c>
      <c r="T124" s="16"/>
      <c r="U124" s="16">
        <v>1046.5848160218861</v>
      </c>
      <c r="V124" s="16"/>
      <c r="W124" s="16"/>
      <c r="X124" s="16"/>
      <c r="Y124" s="16"/>
      <c r="Z124" s="16">
        <v>418.16879540153815</v>
      </c>
      <c r="AA124" s="16">
        <v>392.87134292826994</v>
      </c>
      <c r="AB124" s="16"/>
      <c r="AC124" s="16"/>
      <c r="AD124" s="16">
        <v>402.76520662668327</v>
      </c>
      <c r="AE124" s="16">
        <v>1530.0849748365401</v>
      </c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</row>
    <row r="125" spans="1:84" ht="16.5" x14ac:dyDescent="0.35">
      <c r="A125" s="15" t="s">
        <v>343</v>
      </c>
      <c r="B125" s="16">
        <v>5496.495075427857</v>
      </c>
      <c r="C125" s="16">
        <v>5637.2037312198809</v>
      </c>
      <c r="D125" s="16">
        <v>814.55452816293632</v>
      </c>
      <c r="E125" s="16"/>
      <c r="F125" s="16"/>
      <c r="G125" s="16"/>
      <c r="H125" s="16">
        <v>79.349268997069629</v>
      </c>
      <c r="I125" s="16">
        <v>145.01340173481699</v>
      </c>
      <c r="J125" s="16"/>
      <c r="K125" s="16">
        <v>789.12340320763144</v>
      </c>
      <c r="L125" s="16">
        <v>724.8702002165528</v>
      </c>
      <c r="M125" s="16"/>
      <c r="N125" s="16">
        <v>28.856325323569429</v>
      </c>
      <c r="O125" s="16">
        <v>44.034800130839834</v>
      </c>
      <c r="P125" s="16"/>
      <c r="Q125" s="16"/>
      <c r="R125" s="16">
        <v>387.57641062263457</v>
      </c>
      <c r="S125" s="16">
        <v>371.05836052404038</v>
      </c>
      <c r="T125" s="16"/>
      <c r="U125" s="16">
        <v>1049.951599196949</v>
      </c>
      <c r="V125" s="16"/>
      <c r="W125" s="16"/>
      <c r="X125" s="16"/>
      <c r="Y125" s="16"/>
      <c r="Z125" s="16">
        <v>427.2009248662589</v>
      </c>
      <c r="AA125" s="16">
        <v>401.35706656745134</v>
      </c>
      <c r="AB125" s="16"/>
      <c r="AC125" s="16"/>
      <c r="AD125" s="16">
        <v>407.55525459155155</v>
      </c>
      <c r="AE125" s="16">
        <v>1512.3273604593062</v>
      </c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</row>
    <row r="126" spans="1:84" ht="16.5" x14ac:dyDescent="0.35">
      <c r="A126" s="15" t="s">
        <v>344</v>
      </c>
      <c r="B126" s="16">
        <v>5466.9887668689553</v>
      </c>
      <c r="C126" s="16">
        <v>5606.9420698483718</v>
      </c>
      <c r="D126" s="16">
        <v>807.00818195333875</v>
      </c>
      <c r="E126" s="16"/>
      <c r="F126" s="16"/>
      <c r="G126" s="16"/>
      <c r="H126" s="16">
        <v>75.96216349334459</v>
      </c>
      <c r="I126" s="16">
        <v>138.82335490340853</v>
      </c>
      <c r="J126" s="16"/>
      <c r="K126" s="16">
        <v>782.91443398881029</v>
      </c>
      <c r="L126" s="16">
        <v>719.16678710969165</v>
      </c>
      <c r="M126" s="16"/>
      <c r="N126" s="16">
        <v>29.321000813163479</v>
      </c>
      <c r="O126" s="16">
        <v>44.743895695868737</v>
      </c>
      <c r="P126" s="16"/>
      <c r="Q126" s="16"/>
      <c r="R126" s="16">
        <v>395.08313793984036</v>
      </c>
      <c r="S126" s="16">
        <v>378.24515996508126</v>
      </c>
      <c r="T126" s="16"/>
      <c r="U126" s="16">
        <v>1031.6137445307766</v>
      </c>
      <c r="V126" s="16"/>
      <c r="W126" s="16"/>
      <c r="X126" s="16"/>
      <c r="Y126" s="16"/>
      <c r="Z126" s="16">
        <v>446.96960854447451</v>
      </c>
      <c r="AA126" s="16">
        <v>419.92982806948322</v>
      </c>
      <c r="AB126" s="16"/>
      <c r="AC126" s="16"/>
      <c r="AD126" s="16">
        <v>403.91621378830229</v>
      </c>
      <c r="AE126" s="16">
        <v>1494.2002818168892</v>
      </c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</row>
    <row r="127" spans="1:84" ht="16.5" x14ac:dyDescent="0.35">
      <c r="A127" s="15" t="s">
        <v>345</v>
      </c>
      <c r="B127" s="16">
        <v>5432.165025438263</v>
      </c>
      <c r="C127" s="16">
        <v>5571.2268508889774</v>
      </c>
      <c r="D127" s="16">
        <v>785.07230194497424</v>
      </c>
      <c r="E127" s="16"/>
      <c r="F127" s="16"/>
      <c r="G127" s="16"/>
      <c r="H127" s="16">
        <v>75.456522529499637</v>
      </c>
      <c r="I127" s="16">
        <v>137.89927939331989</v>
      </c>
      <c r="J127" s="16"/>
      <c r="K127" s="16">
        <v>778.02455656345944</v>
      </c>
      <c r="L127" s="16">
        <v>714.67506070297156</v>
      </c>
      <c r="M127" s="16"/>
      <c r="N127" s="16">
        <v>27.87573594762133</v>
      </c>
      <c r="O127" s="16">
        <v>42.538419122651284</v>
      </c>
      <c r="P127" s="16"/>
      <c r="Q127" s="16"/>
      <c r="R127" s="16">
        <v>391.68286157636214</v>
      </c>
      <c r="S127" s="16">
        <v>374.98979937506505</v>
      </c>
      <c r="T127" s="16"/>
      <c r="U127" s="16">
        <v>1021.6877155408591</v>
      </c>
      <c r="V127" s="16"/>
      <c r="W127" s="16"/>
      <c r="X127" s="16"/>
      <c r="Y127" s="16"/>
      <c r="Z127" s="16">
        <v>444.03420262965511</v>
      </c>
      <c r="AA127" s="16">
        <v>417.1720018603628</v>
      </c>
      <c r="AB127" s="16"/>
      <c r="AC127" s="16"/>
      <c r="AD127" s="16">
        <v>407.19763054489658</v>
      </c>
      <c r="AE127" s="16">
        <v>1501.1334981609305</v>
      </c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</row>
    <row r="128" spans="1:84" ht="16.5" x14ac:dyDescent="0.35">
      <c r="A128" s="15" t="s">
        <v>346</v>
      </c>
      <c r="B128" s="16">
        <v>5435.6556540613237</v>
      </c>
      <c r="C128" s="16">
        <v>5574.8068385771667</v>
      </c>
      <c r="D128" s="16">
        <v>751.99001479812546</v>
      </c>
      <c r="E128" s="16"/>
      <c r="F128" s="16"/>
      <c r="G128" s="16"/>
      <c r="H128" s="16">
        <v>80.067736402974916</v>
      </c>
      <c r="I128" s="16">
        <v>146.32642457526387</v>
      </c>
      <c r="J128" s="16"/>
      <c r="K128" s="16">
        <v>780.29094288823933</v>
      </c>
      <c r="L128" s="16">
        <v>716.75690988186227</v>
      </c>
      <c r="M128" s="16"/>
      <c r="N128" s="16">
        <v>26.436894812298235</v>
      </c>
      <c r="O128" s="16">
        <v>40.342745172363784</v>
      </c>
      <c r="P128" s="16"/>
      <c r="Q128" s="16"/>
      <c r="R128" s="16">
        <v>398.96886403230349</v>
      </c>
      <c r="S128" s="16">
        <v>381.96528098843919</v>
      </c>
      <c r="T128" s="16"/>
      <c r="U128" s="16">
        <v>1037.666713789298</v>
      </c>
      <c r="V128" s="16"/>
      <c r="W128" s="16"/>
      <c r="X128" s="16"/>
      <c r="Y128" s="16"/>
      <c r="Z128" s="16">
        <v>433.88517802665615</v>
      </c>
      <c r="AA128" s="16">
        <v>407.63695053888966</v>
      </c>
      <c r="AB128" s="16"/>
      <c r="AC128" s="16"/>
      <c r="AD128" s="16">
        <v>409.35578811225463</v>
      </c>
      <c r="AE128" s="16">
        <v>1516.9935211990608</v>
      </c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</row>
    <row r="129" spans="1:84" ht="16.5" x14ac:dyDescent="0.35">
      <c r="A129" s="15" t="s">
        <v>347</v>
      </c>
      <c r="B129" s="16">
        <v>5375.1348311638267</v>
      </c>
      <c r="C129" s="16">
        <v>5512.7367004305024</v>
      </c>
      <c r="D129" s="16">
        <v>713.99815584794339</v>
      </c>
      <c r="E129" s="16"/>
      <c r="F129" s="16"/>
      <c r="G129" s="16"/>
      <c r="H129" s="16">
        <v>80.169733792440212</v>
      </c>
      <c r="I129" s="16">
        <v>146.51282816286314</v>
      </c>
      <c r="J129" s="16"/>
      <c r="K129" s="16">
        <v>774.43135034555735</v>
      </c>
      <c r="L129" s="16">
        <v>711.37442597334268</v>
      </c>
      <c r="M129" s="16"/>
      <c r="N129" s="16">
        <v>29.120158589219489</v>
      </c>
      <c r="O129" s="16">
        <v>44.437410130224542</v>
      </c>
      <c r="P129" s="16"/>
      <c r="Q129" s="16"/>
      <c r="R129" s="16">
        <v>393.15157019274307</v>
      </c>
      <c r="S129" s="16">
        <v>376.39591336019214</v>
      </c>
      <c r="T129" s="16"/>
      <c r="U129" s="16">
        <v>1051.4045817532374</v>
      </c>
      <c r="V129" s="16"/>
      <c r="W129" s="16"/>
      <c r="X129" s="16"/>
      <c r="Y129" s="16"/>
      <c r="Z129" s="16">
        <v>405.86848558341711</v>
      </c>
      <c r="AA129" s="16">
        <v>381.31515009461111</v>
      </c>
      <c r="AB129" s="16"/>
      <c r="AC129" s="16"/>
      <c r="AD129" s="16">
        <v>414.0952009278879</v>
      </c>
      <c r="AE129" s="16">
        <v>1512.8955941313584</v>
      </c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</row>
    <row r="130" spans="1:84" ht="16.5" x14ac:dyDescent="0.35">
      <c r="A130" s="15" t="s">
        <v>348</v>
      </c>
      <c r="B130" s="16">
        <v>5325.6854405012464</v>
      </c>
      <c r="C130" s="16">
        <v>5462.0214199245975</v>
      </c>
      <c r="D130" s="16">
        <v>706.5021191826238</v>
      </c>
      <c r="E130" s="16"/>
      <c r="F130" s="16"/>
      <c r="G130" s="16"/>
      <c r="H130" s="16">
        <v>78.136355043782658</v>
      </c>
      <c r="I130" s="16">
        <v>142.79676154895384</v>
      </c>
      <c r="J130" s="16"/>
      <c r="K130" s="16">
        <v>763.69560145398054</v>
      </c>
      <c r="L130" s="16">
        <v>701.51281951625435</v>
      </c>
      <c r="M130" s="16"/>
      <c r="N130" s="16">
        <v>30.547020284801459</v>
      </c>
      <c r="O130" s="16">
        <v>46.61480343567024</v>
      </c>
      <c r="P130" s="16"/>
      <c r="Q130" s="16"/>
      <c r="R130" s="16">
        <v>386.34206395629019</v>
      </c>
      <c r="S130" s="16">
        <v>369.87662025869173</v>
      </c>
      <c r="T130" s="16"/>
      <c r="U130" s="16">
        <v>1039.6809024298598</v>
      </c>
      <c r="V130" s="16"/>
      <c r="W130" s="16"/>
      <c r="X130" s="16"/>
      <c r="Y130" s="16"/>
      <c r="Z130" s="16">
        <v>406.76623769747414</v>
      </c>
      <c r="AA130" s="16">
        <v>382.15859198349619</v>
      </c>
      <c r="AB130" s="16"/>
      <c r="AC130" s="16"/>
      <c r="AD130" s="16">
        <v>419.0355506630404</v>
      </c>
      <c r="AE130" s="16">
        <v>1494.9795897894064</v>
      </c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</row>
    <row r="131" spans="1:84" ht="16.5" x14ac:dyDescent="0.35">
      <c r="A131" s="15" t="s">
        <v>349</v>
      </c>
      <c r="B131" s="16">
        <v>5302.9616556714363</v>
      </c>
      <c r="C131" s="16">
        <v>5438.7159128929052</v>
      </c>
      <c r="D131" s="16">
        <v>715.24760457240757</v>
      </c>
      <c r="E131" s="16"/>
      <c r="F131" s="16"/>
      <c r="G131" s="16"/>
      <c r="H131" s="16">
        <v>78.641365563463808</v>
      </c>
      <c r="I131" s="16">
        <v>143.71968490157522</v>
      </c>
      <c r="J131" s="16"/>
      <c r="K131" s="16">
        <v>749.54639962762406</v>
      </c>
      <c r="L131" s="16">
        <v>688.51569546812004</v>
      </c>
      <c r="M131" s="16"/>
      <c r="N131" s="16">
        <v>28.425488478814774</v>
      </c>
      <c r="O131" s="16">
        <v>43.377342393756557</v>
      </c>
      <c r="P131" s="16"/>
      <c r="Q131" s="16"/>
      <c r="R131" s="16">
        <v>388.49913402490108</v>
      </c>
      <c r="S131" s="16">
        <v>371.94175854176837</v>
      </c>
      <c r="T131" s="16"/>
      <c r="U131" s="16">
        <v>1026.2319514047308</v>
      </c>
      <c r="V131" s="16"/>
      <c r="W131" s="16"/>
      <c r="X131" s="16"/>
      <c r="Y131" s="16"/>
      <c r="Z131" s="16">
        <v>415.79905603470462</v>
      </c>
      <c r="AA131" s="16">
        <v>390.6449628212992</v>
      </c>
      <c r="AB131" s="16"/>
      <c r="AC131" s="16"/>
      <c r="AD131" s="16">
        <v>416.8422501546824</v>
      </c>
      <c r="AE131" s="16">
        <v>1483.7284058100493</v>
      </c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</row>
    <row r="132" spans="1:84" ht="16.5" x14ac:dyDescent="0.35">
      <c r="A132" s="15" t="s">
        <v>350</v>
      </c>
      <c r="B132" s="16">
        <v>5312.6869853939961</v>
      </c>
      <c r="C132" s="16">
        <v>5448.6902081932785</v>
      </c>
      <c r="D132" s="16">
        <v>727.93008497517496</v>
      </c>
      <c r="E132" s="16"/>
      <c r="F132" s="16"/>
      <c r="G132" s="16"/>
      <c r="H132" s="16">
        <v>82.424021731094143</v>
      </c>
      <c r="I132" s="16">
        <v>150.63261359511517</v>
      </c>
      <c r="J132" s="16"/>
      <c r="K132" s="16">
        <v>752.5963708214183</v>
      </c>
      <c r="L132" s="16">
        <v>691.31732727996814</v>
      </c>
      <c r="M132" s="16"/>
      <c r="N132" s="16">
        <v>26.518018658868165</v>
      </c>
      <c r="O132" s="16">
        <v>40.466540296292258</v>
      </c>
      <c r="P132" s="16"/>
      <c r="Q132" s="16"/>
      <c r="R132" s="16">
        <v>398.18224822082135</v>
      </c>
      <c r="S132" s="16">
        <v>381.21218981629602</v>
      </c>
      <c r="T132" s="16"/>
      <c r="U132" s="16">
        <v>1007.1938042430272</v>
      </c>
      <c r="V132" s="16"/>
      <c r="W132" s="16"/>
      <c r="X132" s="16"/>
      <c r="Y132" s="16"/>
      <c r="Z132" s="16">
        <v>425.75407108006232</v>
      </c>
      <c r="AA132" s="16">
        <v>399.99774134697884</v>
      </c>
      <c r="AB132" s="16"/>
      <c r="AC132" s="16"/>
      <c r="AD132" s="16">
        <v>413.67228082884168</v>
      </c>
      <c r="AE132" s="16">
        <v>1478.4160848346894</v>
      </c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</row>
    <row r="133" spans="1:84" ht="16.5" x14ac:dyDescent="0.35">
      <c r="A133" s="15" t="s">
        <v>351</v>
      </c>
      <c r="B133" s="16">
        <v>5373.8017572157705</v>
      </c>
      <c r="C133" s="16">
        <v>5511.369500181826</v>
      </c>
      <c r="D133" s="16">
        <v>749.06265628822632</v>
      </c>
      <c r="E133" s="16"/>
      <c r="F133" s="16"/>
      <c r="G133" s="16"/>
      <c r="H133" s="16">
        <v>79.479280923087501</v>
      </c>
      <c r="I133" s="16">
        <v>145.25100281036873</v>
      </c>
      <c r="J133" s="16"/>
      <c r="K133" s="16">
        <v>768.99541166354334</v>
      </c>
      <c r="L133" s="16">
        <v>706.38110053808168</v>
      </c>
      <c r="M133" s="16"/>
      <c r="N133" s="16">
        <v>24.106267001600852</v>
      </c>
      <c r="O133" s="16">
        <v>36.786203281715963</v>
      </c>
      <c r="P133" s="16"/>
      <c r="Q133" s="16"/>
      <c r="R133" s="16">
        <v>412.72121640459062</v>
      </c>
      <c r="S133" s="16">
        <v>395.13152430136938</v>
      </c>
      <c r="T133" s="16"/>
      <c r="U133" s="16">
        <v>1002.1591467502107</v>
      </c>
      <c r="V133" s="16"/>
      <c r="W133" s="16"/>
      <c r="X133" s="16"/>
      <c r="Y133" s="16"/>
      <c r="Z133" s="16">
        <v>430.8707875404067</v>
      </c>
      <c r="AA133" s="16">
        <v>404.80491799254474</v>
      </c>
      <c r="AB133" s="16"/>
      <c r="AC133" s="16"/>
      <c r="AD133" s="16">
        <v>426.02133566621245</v>
      </c>
      <c r="AE133" s="16">
        <v>1480.3856549778989</v>
      </c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</row>
    <row r="134" spans="1:84" ht="16.5" x14ac:dyDescent="0.35">
      <c r="A134" s="15" t="s">
        <v>352</v>
      </c>
      <c r="B134" s="16">
        <v>5407.9327371079235</v>
      </c>
      <c r="C134" s="16">
        <v>5546.3742231112383</v>
      </c>
      <c r="D134" s="16">
        <v>774.21091944013108</v>
      </c>
      <c r="E134" s="16"/>
      <c r="F134" s="16"/>
      <c r="G134" s="16"/>
      <c r="H134" s="16">
        <v>76.384747170212705</v>
      </c>
      <c r="I134" s="16">
        <v>139.59564048681466</v>
      </c>
      <c r="J134" s="16"/>
      <c r="K134" s="16">
        <v>768.74273471537083</v>
      </c>
      <c r="L134" s="16">
        <v>706.14899743574381</v>
      </c>
      <c r="M134" s="16"/>
      <c r="N134" s="16">
        <v>23.543729431770551</v>
      </c>
      <c r="O134" s="16">
        <v>35.927770020522694</v>
      </c>
      <c r="P134" s="16"/>
      <c r="Q134" s="16"/>
      <c r="R134" s="16">
        <v>419.37246672615788</v>
      </c>
      <c r="S134" s="16">
        <v>401.49930616866868</v>
      </c>
      <c r="T134" s="16"/>
      <c r="U134" s="16">
        <v>1005.1737653899993</v>
      </c>
      <c r="V134" s="16"/>
      <c r="W134" s="16"/>
      <c r="X134" s="16"/>
      <c r="Y134" s="16"/>
      <c r="Z134" s="16">
        <v>422.75096004683911</v>
      </c>
      <c r="AA134" s="16">
        <v>397.17630589421577</v>
      </c>
      <c r="AB134" s="16"/>
      <c r="AC134" s="16"/>
      <c r="AD134" s="16">
        <v>437.81748961434778</v>
      </c>
      <c r="AE134" s="16">
        <v>1479.9359245730934</v>
      </c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</row>
    <row r="135" spans="1:84" ht="16.5" x14ac:dyDescent="0.35">
      <c r="A135" s="15" t="s">
        <v>353</v>
      </c>
      <c r="B135" s="16">
        <v>5501.4565968266998</v>
      </c>
      <c r="C135" s="16">
        <v>5642.2922661058883</v>
      </c>
      <c r="D135" s="16">
        <v>810.71812584923748</v>
      </c>
      <c r="E135" s="16"/>
      <c r="F135" s="16"/>
      <c r="G135" s="16"/>
      <c r="H135" s="16">
        <v>76.33213995145195</v>
      </c>
      <c r="I135" s="16">
        <v>139.49949906239161</v>
      </c>
      <c r="J135" s="16"/>
      <c r="K135" s="16">
        <v>766.66957661647689</v>
      </c>
      <c r="L135" s="16">
        <v>704.24464316096578</v>
      </c>
      <c r="M135" s="16"/>
      <c r="N135" s="16">
        <v>25.096945326857309</v>
      </c>
      <c r="O135" s="16">
        <v>38.297980043221749</v>
      </c>
      <c r="P135" s="16"/>
      <c r="Q135" s="16"/>
      <c r="R135" s="16">
        <v>420.94524923104768</v>
      </c>
      <c r="S135" s="16">
        <v>403.00505853576385</v>
      </c>
      <c r="T135" s="16"/>
      <c r="U135" s="16">
        <v>1032.7803183454848</v>
      </c>
      <c r="V135" s="16"/>
      <c r="W135" s="16"/>
      <c r="X135" s="16"/>
      <c r="Y135" s="16"/>
      <c r="Z135" s="16">
        <v>434.08728392415185</v>
      </c>
      <c r="AA135" s="16">
        <v>407.82682988004569</v>
      </c>
      <c r="AB135" s="16"/>
      <c r="AC135" s="16"/>
      <c r="AD135" s="16">
        <v>440.13423068934992</v>
      </c>
      <c r="AE135" s="16">
        <v>1494.692726892687</v>
      </c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</row>
    <row r="136" spans="1:84" ht="16.5" x14ac:dyDescent="0.35">
      <c r="A136" s="15" t="s">
        <v>354</v>
      </c>
      <c r="B136" s="16">
        <v>5488.6245954584301</v>
      </c>
      <c r="C136" s="16">
        <v>5629.1317692802641</v>
      </c>
      <c r="D136" s="16">
        <v>815.49652175666029</v>
      </c>
      <c r="E136" s="16"/>
      <c r="F136" s="16"/>
      <c r="G136" s="16"/>
      <c r="H136" s="16">
        <v>77.357387745612925</v>
      </c>
      <c r="I136" s="16">
        <v>141.37317316338292</v>
      </c>
      <c r="J136" s="16"/>
      <c r="K136" s="16">
        <v>751.31016635699973</v>
      </c>
      <c r="L136" s="16">
        <v>690.13585010687621</v>
      </c>
      <c r="M136" s="16"/>
      <c r="N136" s="16">
        <v>26.718465140428837</v>
      </c>
      <c r="O136" s="16">
        <v>40.772421958405516</v>
      </c>
      <c r="P136" s="16"/>
      <c r="Q136" s="16"/>
      <c r="R136" s="16">
        <v>429.56332437700365</v>
      </c>
      <c r="S136" s="16">
        <v>411.25584147013848</v>
      </c>
      <c r="T136" s="16"/>
      <c r="U136" s="16">
        <v>1033.1045988834162</v>
      </c>
      <c r="V136" s="16"/>
      <c r="W136" s="16"/>
      <c r="X136" s="16"/>
      <c r="Y136" s="16"/>
      <c r="Z136" s="16">
        <v>432.90386550371949</v>
      </c>
      <c r="AA136" s="16">
        <v>406.71500329424111</v>
      </c>
      <c r="AB136" s="16"/>
      <c r="AC136" s="16"/>
      <c r="AD136" s="16">
        <v>437.16526032311123</v>
      </c>
      <c r="AE136" s="16">
        <v>1485.0050053714142</v>
      </c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</row>
    <row r="137" spans="1:84" ht="16.5" x14ac:dyDescent="0.35">
      <c r="A137" s="15" t="s">
        <v>355</v>
      </c>
      <c r="B137" s="16">
        <v>5456.6841863428763</v>
      </c>
      <c r="C137" s="16">
        <v>5596.3736950944385</v>
      </c>
      <c r="D137" s="16">
        <v>798.28106026753983</v>
      </c>
      <c r="E137" s="16"/>
      <c r="F137" s="16"/>
      <c r="G137" s="16"/>
      <c r="H137" s="16">
        <v>79.888351156296395</v>
      </c>
      <c r="I137" s="16">
        <v>145.99859213054592</v>
      </c>
      <c r="J137" s="16"/>
      <c r="K137" s="16">
        <v>740.13804690361439</v>
      </c>
      <c r="L137" s="16">
        <v>679.87340391392274</v>
      </c>
      <c r="M137" s="16"/>
      <c r="N137" s="16">
        <v>26.814443440038108</v>
      </c>
      <c r="O137" s="16">
        <v>40.918885002220037</v>
      </c>
      <c r="P137" s="16"/>
      <c r="Q137" s="16"/>
      <c r="R137" s="16">
        <v>436.1954953450695</v>
      </c>
      <c r="S137" s="16">
        <v>417.60535712350924</v>
      </c>
      <c r="T137" s="16"/>
      <c r="U137" s="16">
        <v>1039.5496602754554</v>
      </c>
      <c r="V137" s="16"/>
      <c r="W137" s="16"/>
      <c r="X137" s="16"/>
      <c r="Y137" s="16"/>
      <c r="Z137" s="16">
        <v>440.11620048135546</v>
      </c>
      <c r="AA137" s="16">
        <v>413.49102235513624</v>
      </c>
      <c r="AB137" s="16"/>
      <c r="AC137" s="16"/>
      <c r="AD137" s="16">
        <v>434.86315593737396</v>
      </c>
      <c r="AE137" s="16">
        <v>1460.8377725361483</v>
      </c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</row>
    <row r="138" spans="1:84" ht="16.5" x14ac:dyDescent="0.35">
      <c r="A138" s="15" t="s">
        <v>356</v>
      </c>
      <c r="B138" s="16">
        <v>5403.4924412336459</v>
      </c>
      <c r="C138" s="16">
        <v>5541.8202569697796</v>
      </c>
      <c r="D138" s="16">
        <v>782.93967817845908</v>
      </c>
      <c r="E138" s="16"/>
      <c r="F138" s="16"/>
      <c r="G138" s="16"/>
      <c r="H138" s="16">
        <v>76.529330094946161</v>
      </c>
      <c r="I138" s="16">
        <v>139.85987054228173</v>
      </c>
      <c r="J138" s="16"/>
      <c r="K138" s="16">
        <v>743.85325832080321</v>
      </c>
      <c r="L138" s="16">
        <v>683.28610975039612</v>
      </c>
      <c r="M138" s="16"/>
      <c r="N138" s="16">
        <v>25.020525684777475</v>
      </c>
      <c r="O138" s="16">
        <v>38.181363543119183</v>
      </c>
      <c r="P138" s="16"/>
      <c r="Q138" s="16"/>
      <c r="R138" s="16">
        <v>445.06440464338527</v>
      </c>
      <c r="S138" s="16">
        <v>426.09628395412494</v>
      </c>
      <c r="T138" s="16"/>
      <c r="U138" s="16">
        <v>1020.888410377766</v>
      </c>
      <c r="V138" s="16"/>
      <c r="W138" s="16"/>
      <c r="X138" s="16"/>
      <c r="Y138" s="16"/>
      <c r="Z138" s="16">
        <v>430.16762538515434</v>
      </c>
      <c r="AA138" s="16">
        <v>404.14429418878848</v>
      </c>
      <c r="AB138" s="16"/>
      <c r="AC138" s="16"/>
      <c r="AD138" s="16">
        <v>426.08117233745071</v>
      </c>
      <c r="AE138" s="16">
        <v>1452.9480362108461</v>
      </c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</row>
    <row r="139" spans="1:84" ht="16.5" x14ac:dyDescent="0.35">
      <c r="A139" s="15" t="s">
        <v>357</v>
      </c>
      <c r="B139" s="16">
        <v>5409.4146418953424</v>
      </c>
      <c r="C139" s="16">
        <v>5547.8940642249509</v>
      </c>
      <c r="D139" s="16">
        <v>767.48490770394562</v>
      </c>
      <c r="E139" s="16"/>
      <c r="F139" s="16"/>
      <c r="G139" s="16"/>
      <c r="H139" s="16">
        <v>77.831917648593588</v>
      </c>
      <c r="I139" s="16">
        <v>142.24039218538374</v>
      </c>
      <c r="J139" s="16"/>
      <c r="K139" s="16">
        <v>761.50794554910408</v>
      </c>
      <c r="L139" s="16">
        <v>699.50329024956818</v>
      </c>
      <c r="M139" s="16"/>
      <c r="N139" s="16">
        <v>24.726446837869048</v>
      </c>
      <c r="O139" s="16">
        <v>37.732598736751292</v>
      </c>
      <c r="P139" s="16"/>
      <c r="Q139" s="16"/>
      <c r="R139" s="16">
        <v>436.03934727757991</v>
      </c>
      <c r="S139" s="16">
        <v>417.45586390273087</v>
      </c>
      <c r="T139" s="16"/>
      <c r="U139" s="16">
        <v>1025.3665535994146</v>
      </c>
      <c r="V139" s="16"/>
      <c r="W139" s="16"/>
      <c r="X139" s="16"/>
      <c r="Y139" s="16"/>
      <c r="Z139" s="16">
        <v>428.42239472640665</v>
      </c>
      <c r="AA139" s="16">
        <v>402.50464264098844</v>
      </c>
      <c r="AB139" s="16"/>
      <c r="AC139" s="16"/>
      <c r="AD139" s="16">
        <v>425.57438628502445</v>
      </c>
      <c r="AE139" s="16">
        <v>1462.4607422674542</v>
      </c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</row>
    <row r="140" spans="1:84" ht="16.5" x14ac:dyDescent="0.35">
      <c r="A140" s="15" t="s">
        <v>358</v>
      </c>
      <c r="B140" s="16">
        <v>5377.6088687571155</v>
      </c>
      <c r="C140" s="16">
        <v>5515.2740726578349</v>
      </c>
      <c r="D140" s="16">
        <v>745.16808680496706</v>
      </c>
      <c r="E140" s="16"/>
      <c r="F140" s="16"/>
      <c r="G140" s="16"/>
      <c r="H140" s="16">
        <v>79.463624618175416</v>
      </c>
      <c r="I140" s="16">
        <v>145.22239039764463</v>
      </c>
      <c r="J140" s="16"/>
      <c r="K140" s="16">
        <v>757.25860335708785</v>
      </c>
      <c r="L140" s="16">
        <v>695.59994444459653</v>
      </c>
      <c r="M140" s="16"/>
      <c r="N140" s="16">
        <v>25.150529711850847</v>
      </c>
      <c r="O140" s="16">
        <v>38.37974990327379</v>
      </c>
      <c r="P140" s="16"/>
      <c r="Q140" s="16"/>
      <c r="R140" s="16">
        <v>423.18757458429008</v>
      </c>
      <c r="S140" s="16">
        <v>405.15181862366234</v>
      </c>
      <c r="T140" s="16"/>
      <c r="U140" s="16">
        <v>1039.9595378822887</v>
      </c>
      <c r="V140" s="16"/>
      <c r="W140" s="16"/>
      <c r="X140" s="16"/>
      <c r="Y140" s="16"/>
      <c r="Z140" s="16">
        <v>415.94616432821704</v>
      </c>
      <c r="AA140" s="16">
        <v>390.78317168208383</v>
      </c>
      <c r="AB140" s="16"/>
      <c r="AC140" s="16"/>
      <c r="AD140" s="16">
        <v>429.43513155086066</v>
      </c>
      <c r="AE140" s="16">
        <v>1462.0396159194213</v>
      </c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</row>
    <row r="141" spans="1:84" ht="16.5" x14ac:dyDescent="0.35">
      <c r="A141" s="15" t="s">
        <v>359</v>
      </c>
      <c r="B141" s="16">
        <v>5391.4032418446668</v>
      </c>
      <c r="C141" s="16">
        <v>5529.4215776354386</v>
      </c>
      <c r="D141" s="16">
        <v>717.4609664359283</v>
      </c>
      <c r="E141" s="16"/>
      <c r="F141" s="16"/>
      <c r="G141" s="16"/>
      <c r="H141" s="16">
        <v>80.837994477495371</v>
      </c>
      <c r="I141" s="16">
        <v>147.73409656785711</v>
      </c>
      <c r="J141" s="16"/>
      <c r="K141" s="16">
        <v>761.92179341853114</v>
      </c>
      <c r="L141" s="16">
        <v>699.8834411698823</v>
      </c>
      <c r="M141" s="16"/>
      <c r="N141" s="16">
        <v>25.411662978161569</v>
      </c>
      <c r="O141" s="16">
        <v>38.778239699204732</v>
      </c>
      <c r="P141" s="16"/>
      <c r="Q141" s="16"/>
      <c r="R141" s="16">
        <v>418.12947331675258</v>
      </c>
      <c r="S141" s="16">
        <v>400.30928767426349</v>
      </c>
      <c r="T141" s="16"/>
      <c r="U141" s="16">
        <v>1063.0508220599579</v>
      </c>
      <c r="V141" s="16"/>
      <c r="W141" s="16"/>
      <c r="X141" s="16"/>
      <c r="Y141" s="16"/>
      <c r="Z141" s="16">
        <v>422.36869311458543</v>
      </c>
      <c r="AA141" s="16">
        <v>396.81716450278952</v>
      </c>
      <c r="AB141" s="16"/>
      <c r="AC141" s="16"/>
      <c r="AD141" s="16">
        <v>436.93680723089204</v>
      </c>
      <c r="AE141" s="16">
        <v>1465.2850288123309</v>
      </c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</row>
    <row r="142" spans="1:84" ht="16.5" x14ac:dyDescent="0.35">
      <c r="A142" s="15" t="s">
        <v>360</v>
      </c>
      <c r="B142" s="16">
        <v>5398.7339726556138</v>
      </c>
      <c r="C142" s="16">
        <v>5536.9399729970173</v>
      </c>
      <c r="D142" s="16">
        <v>681.23635799450199</v>
      </c>
      <c r="E142" s="16"/>
      <c r="F142" s="16"/>
      <c r="G142" s="16"/>
      <c r="H142" s="16">
        <v>79.840628610330469</v>
      </c>
      <c r="I142" s="16">
        <v>145.91137760648746</v>
      </c>
      <c r="J142" s="16"/>
      <c r="K142" s="16">
        <v>767.01902653471655</v>
      </c>
      <c r="L142" s="16">
        <v>704.56563963777842</v>
      </c>
      <c r="M142" s="16"/>
      <c r="N142" s="16">
        <v>24.312087459556636</v>
      </c>
      <c r="O142" s="16">
        <v>37.10028564068903</v>
      </c>
      <c r="P142" s="16"/>
      <c r="Q142" s="16"/>
      <c r="R142" s="16">
        <v>421.66667759563808</v>
      </c>
      <c r="S142" s="16">
        <v>403.69574047321822</v>
      </c>
      <c r="T142" s="16"/>
      <c r="U142" s="16">
        <v>1074.3831616828143</v>
      </c>
      <c r="V142" s="16"/>
      <c r="W142" s="16"/>
      <c r="X142" s="16"/>
      <c r="Y142" s="16"/>
      <c r="Z142" s="16">
        <v>425.17565993684923</v>
      </c>
      <c r="AA142" s="16">
        <v>399.45432164398403</v>
      </c>
      <c r="AB142" s="16"/>
      <c r="AC142" s="16"/>
      <c r="AD142" s="16">
        <v>428.9615103189571</v>
      </c>
      <c r="AE142" s="16">
        <v>1496.1388625224279</v>
      </c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</row>
    <row r="143" spans="1:84" ht="16.5" x14ac:dyDescent="0.35">
      <c r="A143" s="15" t="s">
        <v>361</v>
      </c>
      <c r="B143" s="16">
        <v>5434.0201881575431</v>
      </c>
      <c r="C143" s="16">
        <v>5573.129505227721</v>
      </c>
      <c r="D143" s="16">
        <v>677.00224753071609</v>
      </c>
      <c r="E143" s="16"/>
      <c r="F143" s="16"/>
      <c r="G143" s="16"/>
      <c r="H143" s="16">
        <v>76.14433720146657</v>
      </c>
      <c r="I143" s="16">
        <v>139.15628335322688</v>
      </c>
      <c r="J143" s="16"/>
      <c r="K143" s="16">
        <v>786.21792591430756</v>
      </c>
      <c r="L143" s="16">
        <v>722.20129710358538</v>
      </c>
      <c r="M143" s="16"/>
      <c r="N143" s="16">
        <v>26.195802234602464</v>
      </c>
      <c r="O143" s="16">
        <v>39.97483750037788</v>
      </c>
      <c r="P143" s="16"/>
      <c r="Q143" s="16"/>
      <c r="R143" s="16">
        <v>423.44080428332444</v>
      </c>
      <c r="S143" s="16">
        <v>405.39425597120044</v>
      </c>
      <c r="T143" s="16"/>
      <c r="U143" s="16">
        <v>1080.1282087911216</v>
      </c>
      <c r="V143" s="16"/>
      <c r="W143" s="16"/>
      <c r="X143" s="16"/>
      <c r="Y143" s="16"/>
      <c r="Z143" s="16">
        <v>431.64806416632979</v>
      </c>
      <c r="AA143" s="16">
        <v>405.53517265336876</v>
      </c>
      <c r="AB143" s="16"/>
      <c r="AC143" s="16"/>
      <c r="AD143" s="16">
        <v>421.51567963795321</v>
      </c>
      <c r="AE143" s="16">
        <v>1511.7271183977011</v>
      </c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</row>
    <row r="144" spans="1:84" ht="16.5" x14ac:dyDescent="0.35">
      <c r="A144" s="15" t="s">
        <v>362</v>
      </c>
      <c r="B144" s="16">
        <v>5435.7600538455727</v>
      </c>
      <c r="C144" s="16">
        <v>5574.9139109651569</v>
      </c>
      <c r="D144" s="16">
        <v>675.6800860606661</v>
      </c>
      <c r="E144" s="16"/>
      <c r="F144" s="16"/>
      <c r="G144" s="16"/>
      <c r="H144" s="16">
        <v>77.947454571854166</v>
      </c>
      <c r="I144" s="16">
        <v>142.45153971679466</v>
      </c>
      <c r="J144" s="16"/>
      <c r="K144" s="16">
        <v>784.19011992373555</v>
      </c>
      <c r="L144" s="16">
        <v>720.33860220895735</v>
      </c>
      <c r="M144" s="16"/>
      <c r="N144" s="16">
        <v>26.980083583057407</v>
      </c>
      <c r="O144" s="16">
        <v>41.171652134199277</v>
      </c>
      <c r="P144" s="16"/>
      <c r="Q144" s="16"/>
      <c r="R144" s="16">
        <v>421.19216620176746</v>
      </c>
      <c r="S144" s="16">
        <v>403.24145219603247</v>
      </c>
      <c r="T144" s="16"/>
      <c r="U144" s="16">
        <v>1064.5924605484972</v>
      </c>
      <c r="V144" s="16"/>
      <c r="W144" s="16"/>
      <c r="X144" s="16"/>
      <c r="Y144" s="16"/>
      <c r="Z144" s="16">
        <v>430.9331182959088</v>
      </c>
      <c r="AA144" s="16">
        <v>404.8634779996259</v>
      </c>
      <c r="AB144" s="16"/>
      <c r="AC144" s="16"/>
      <c r="AD144" s="16">
        <v>423.69067147156574</v>
      </c>
      <c r="AE144" s="16">
        <v>1530.5538931885305</v>
      </c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</row>
    <row r="145" spans="1:84" ht="16.5" x14ac:dyDescent="0.35">
      <c r="A145" s="15" t="s">
        <v>363</v>
      </c>
      <c r="B145" s="16">
        <v>5493.1909178907836</v>
      </c>
      <c r="C145" s="16">
        <v>5633.8149882225844</v>
      </c>
      <c r="D145" s="16">
        <v>714.08470028597878</v>
      </c>
      <c r="E145" s="16"/>
      <c r="F145" s="16"/>
      <c r="G145" s="16"/>
      <c r="H145" s="16">
        <v>79.103287627703764</v>
      </c>
      <c r="I145" s="16">
        <v>144.56386268315353</v>
      </c>
      <c r="J145" s="16"/>
      <c r="K145" s="16">
        <v>789.0907567257791</v>
      </c>
      <c r="L145" s="16">
        <v>724.8402119260769</v>
      </c>
      <c r="M145" s="16"/>
      <c r="N145" s="16">
        <v>26.811315189255247</v>
      </c>
      <c r="O145" s="16">
        <v>40.914111286355741</v>
      </c>
      <c r="P145" s="16"/>
      <c r="Q145" s="16"/>
      <c r="R145" s="16">
        <v>430.52487960819508</v>
      </c>
      <c r="S145" s="16">
        <v>412.17641634998222</v>
      </c>
      <c r="T145" s="16"/>
      <c r="U145" s="16">
        <v>1074.4824953932257</v>
      </c>
      <c r="V145" s="16"/>
      <c r="W145" s="16"/>
      <c r="X145" s="16"/>
      <c r="Y145" s="16"/>
      <c r="Z145" s="16">
        <v>428.9885249727887</v>
      </c>
      <c r="AA145" s="16">
        <v>403.03652438973268</v>
      </c>
      <c r="AB145" s="16"/>
      <c r="AC145" s="16"/>
      <c r="AD145" s="16">
        <v>420.5055728849938</v>
      </c>
      <c r="AE145" s="16">
        <v>1529.5993852029112</v>
      </c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</row>
    <row r="146" spans="1:84" ht="16.5" x14ac:dyDescent="0.35">
      <c r="A146" s="15" t="s">
        <v>364</v>
      </c>
      <c r="B146" s="16">
        <v>5577.8921077415598</v>
      </c>
      <c r="C146" s="16">
        <v>5720.6845035979604</v>
      </c>
      <c r="D146" s="16">
        <v>751.33503750962711</v>
      </c>
      <c r="E146" s="16"/>
      <c r="F146" s="16"/>
      <c r="G146" s="16"/>
      <c r="H146" s="16">
        <v>79.791588369689975</v>
      </c>
      <c r="I146" s="16">
        <v>145.82175495202503</v>
      </c>
      <c r="J146" s="16"/>
      <c r="K146" s="16">
        <v>792.75845247919324</v>
      </c>
      <c r="L146" s="16">
        <v>728.20927099124219</v>
      </c>
      <c r="M146" s="16"/>
      <c r="N146" s="16">
        <v>27.688899801502149</v>
      </c>
      <c r="O146" s="16">
        <v>42.253306854913774</v>
      </c>
      <c r="P146" s="16"/>
      <c r="Q146" s="16"/>
      <c r="R146" s="16">
        <v>437.83326139996308</v>
      </c>
      <c r="S146" s="16">
        <v>419.17332351825047</v>
      </c>
      <c r="T146" s="16"/>
      <c r="U146" s="16">
        <v>1078.5980744164351</v>
      </c>
      <c r="V146" s="16"/>
      <c r="W146" s="16"/>
      <c r="X146" s="16"/>
      <c r="Y146" s="16"/>
      <c r="Z146" s="16">
        <v>437.65057338449611</v>
      </c>
      <c r="AA146" s="16">
        <v>411.17455532231202</v>
      </c>
      <c r="AB146" s="16"/>
      <c r="AC146" s="16"/>
      <c r="AD146" s="16">
        <v>429.51609877536993</v>
      </c>
      <c r="AE146" s="16">
        <v>1542.7201216053013</v>
      </c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</row>
    <row r="147" spans="1:84" ht="16.5" x14ac:dyDescent="0.35">
      <c r="A147" s="15" t="s">
        <v>365</v>
      </c>
      <c r="B147" s="16">
        <v>5641.6436226378946</v>
      </c>
      <c r="C147" s="16">
        <v>5786.0680385075348</v>
      </c>
      <c r="D147" s="16">
        <v>790.73906621217793</v>
      </c>
      <c r="E147" s="16"/>
      <c r="F147" s="16"/>
      <c r="G147" s="16"/>
      <c r="H147" s="16">
        <v>79.122226766671389</v>
      </c>
      <c r="I147" s="16">
        <v>144.59847458320422</v>
      </c>
      <c r="J147" s="16"/>
      <c r="K147" s="16">
        <v>800.40045743756423</v>
      </c>
      <c r="L147" s="16">
        <v>735.22903702747112</v>
      </c>
      <c r="M147" s="16"/>
      <c r="N147" s="16">
        <v>29.453681871602026</v>
      </c>
      <c r="O147" s="16">
        <v>44.946367210310576</v>
      </c>
      <c r="P147" s="16"/>
      <c r="Q147" s="16"/>
      <c r="R147" s="16">
        <v>446.14204651380913</v>
      </c>
      <c r="S147" s="16">
        <v>427.12799799737428</v>
      </c>
      <c r="T147" s="16"/>
      <c r="U147" s="16">
        <v>1080.4989378539472</v>
      </c>
      <c r="V147" s="16"/>
      <c r="W147" s="16"/>
      <c r="X147" s="16"/>
      <c r="Y147" s="16"/>
      <c r="Z147" s="16">
        <v>444.49035956738788</v>
      </c>
      <c r="AA147" s="16">
        <v>417.60056322286482</v>
      </c>
      <c r="AB147" s="16"/>
      <c r="AC147" s="16"/>
      <c r="AD147" s="16">
        <v>431.63759006462942</v>
      </c>
      <c r="AE147" s="16">
        <v>1539.159256350136</v>
      </c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</row>
    <row r="148" spans="1:84" ht="16.5" x14ac:dyDescent="0.35">
      <c r="A148" s="15" t="s">
        <v>366</v>
      </c>
      <c r="B148" s="16">
        <v>5638.4026154350058</v>
      </c>
      <c r="C148" s="16">
        <v>5782.7440624743867</v>
      </c>
      <c r="D148" s="16">
        <v>804.04996723359955</v>
      </c>
      <c r="E148" s="16"/>
      <c r="F148" s="16"/>
      <c r="G148" s="16"/>
      <c r="H148" s="16">
        <v>78.969817820148876</v>
      </c>
      <c r="I148" s="16">
        <v>144.31994221523919</v>
      </c>
      <c r="J148" s="16"/>
      <c r="K148" s="16">
        <v>799.94641040841191</v>
      </c>
      <c r="L148" s="16">
        <v>734.81196010440476</v>
      </c>
      <c r="M148" s="16"/>
      <c r="N148" s="16">
        <v>29.58576277474987</v>
      </c>
      <c r="O148" s="16">
        <v>45.147922886787015</v>
      </c>
      <c r="P148" s="16"/>
      <c r="Q148" s="16"/>
      <c r="R148" s="16">
        <v>450.09322276490576</v>
      </c>
      <c r="S148" s="16">
        <v>430.91077977069779</v>
      </c>
      <c r="T148" s="16"/>
      <c r="U148" s="16">
        <v>1078.8866824757911</v>
      </c>
      <c r="V148" s="16"/>
      <c r="W148" s="16"/>
      <c r="X148" s="16"/>
      <c r="Y148" s="16"/>
      <c r="Z148" s="16">
        <v>449.870877356547</v>
      </c>
      <c r="AA148" s="16">
        <v>422.65558232692445</v>
      </c>
      <c r="AB148" s="16"/>
      <c r="AC148" s="16"/>
      <c r="AD148" s="16">
        <v>439.11616284355836</v>
      </c>
      <c r="AE148" s="16">
        <v>1507.8837117572873</v>
      </c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</row>
    <row r="149" spans="1:84" ht="16.5" x14ac:dyDescent="0.35">
      <c r="A149" s="15" t="s">
        <v>367</v>
      </c>
      <c r="B149" s="16">
        <v>5586.3244252580944</v>
      </c>
      <c r="C149" s="16">
        <v>5729.3326859604895</v>
      </c>
      <c r="D149" s="16">
        <v>794.81716224179263</v>
      </c>
      <c r="E149" s="16"/>
      <c r="F149" s="16"/>
      <c r="G149" s="16"/>
      <c r="H149" s="16">
        <v>80.949520604749026</v>
      </c>
      <c r="I149" s="16">
        <v>147.93791423750645</v>
      </c>
      <c r="J149" s="16"/>
      <c r="K149" s="16">
        <v>792.79611321356106</v>
      </c>
      <c r="L149" s="16">
        <v>728.24386525615762</v>
      </c>
      <c r="M149" s="16"/>
      <c r="N149" s="16">
        <v>30.683046436087242</v>
      </c>
      <c r="O149" s="16">
        <v>46.822379567324965</v>
      </c>
      <c r="P149" s="16"/>
      <c r="Q149" s="16"/>
      <c r="R149" s="16">
        <v>455.90998105657297</v>
      </c>
      <c r="S149" s="16">
        <v>436.47963467547197</v>
      </c>
      <c r="T149" s="16"/>
      <c r="U149" s="16">
        <v>1074.4425431123525</v>
      </c>
      <c r="V149" s="16"/>
      <c r="W149" s="16"/>
      <c r="X149" s="16"/>
      <c r="Y149" s="16"/>
      <c r="Z149" s="16">
        <v>450.44313236535424</v>
      </c>
      <c r="AA149" s="16">
        <v>423.19321831574007</v>
      </c>
      <c r="AB149" s="16"/>
      <c r="AC149" s="16"/>
      <c r="AD149" s="16">
        <v>430.11021835560331</v>
      </c>
      <c r="AE149" s="16">
        <v>1476.1727078720764</v>
      </c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</row>
    <row r="150" spans="1:84" ht="16.5" x14ac:dyDescent="0.35">
      <c r="A150" s="15" t="s">
        <v>368</v>
      </c>
      <c r="B150" s="16">
        <v>5564.8256827870046</v>
      </c>
      <c r="C150" s="16">
        <v>5707.2835820112541</v>
      </c>
      <c r="D150" s="16">
        <v>788.52132511405352</v>
      </c>
      <c r="E150" s="16"/>
      <c r="F150" s="16"/>
      <c r="G150" s="16"/>
      <c r="H150" s="16">
        <v>79.872618329490081</v>
      </c>
      <c r="I150" s="16">
        <v>145.96983987154056</v>
      </c>
      <c r="J150" s="16"/>
      <c r="K150" s="16">
        <v>786.34558216001153</v>
      </c>
      <c r="L150" s="16">
        <v>722.31855912877199</v>
      </c>
      <c r="M150" s="16"/>
      <c r="N150" s="16">
        <v>29.587216863924258</v>
      </c>
      <c r="O150" s="16">
        <v>45.150141829270112</v>
      </c>
      <c r="P150" s="16"/>
      <c r="Q150" s="16"/>
      <c r="R150" s="16">
        <v>457.22332553413611</v>
      </c>
      <c r="S150" s="16">
        <v>437.7370059583759</v>
      </c>
      <c r="T150" s="16"/>
      <c r="U150" s="16">
        <v>1087.1665655729523</v>
      </c>
      <c r="V150" s="16"/>
      <c r="W150" s="16"/>
      <c r="X150" s="16"/>
      <c r="Y150" s="16"/>
      <c r="Z150" s="16">
        <v>455.80357106559035</v>
      </c>
      <c r="AA150" s="16">
        <v>428.229373031264</v>
      </c>
      <c r="AB150" s="16"/>
      <c r="AC150" s="16"/>
      <c r="AD150" s="16">
        <v>424.98224570448605</v>
      </c>
      <c r="AE150" s="16">
        <v>1455.3232324423536</v>
      </c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</row>
    <row r="151" spans="1:84" ht="16.5" x14ac:dyDescent="0.35">
      <c r="A151" s="15" t="s">
        <v>369</v>
      </c>
      <c r="B151" s="16">
        <v>5562.2111484202687</v>
      </c>
      <c r="C151" s="16">
        <v>5704.6021163344358</v>
      </c>
      <c r="D151" s="16">
        <v>776.00011847945575</v>
      </c>
      <c r="E151" s="16"/>
      <c r="F151" s="16"/>
      <c r="G151" s="16"/>
      <c r="H151" s="16">
        <v>82.28323187398064</v>
      </c>
      <c r="I151" s="16">
        <v>150.37531549561356</v>
      </c>
      <c r="J151" s="16"/>
      <c r="K151" s="16">
        <v>789.94593637887226</v>
      </c>
      <c r="L151" s="16">
        <v>725.62575984398063</v>
      </c>
      <c r="M151" s="16"/>
      <c r="N151" s="16">
        <v>27.815377289460297</v>
      </c>
      <c r="O151" s="16">
        <v>42.446311710550695</v>
      </c>
      <c r="P151" s="16"/>
      <c r="Q151" s="16"/>
      <c r="R151" s="16">
        <v>457.17356122922706</v>
      </c>
      <c r="S151" s="16">
        <v>437.68936254952524</v>
      </c>
      <c r="T151" s="16"/>
      <c r="U151" s="16">
        <v>1084.8141049403348</v>
      </c>
      <c r="V151" s="16"/>
      <c r="W151" s="16"/>
      <c r="X151" s="16"/>
      <c r="Y151" s="16"/>
      <c r="Z151" s="16">
        <v>459.82539778070498</v>
      </c>
      <c r="AA151" s="16">
        <v>432.00789615390556</v>
      </c>
      <c r="AB151" s="16"/>
      <c r="AC151" s="16"/>
      <c r="AD151" s="16">
        <v>424.88352000662672</v>
      </c>
      <c r="AE151" s="16">
        <v>1459.4699004415786</v>
      </c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</row>
    <row r="152" spans="1:84" ht="16.5" x14ac:dyDescent="0.35">
      <c r="A152" s="15" t="s">
        <v>370</v>
      </c>
      <c r="B152" s="16">
        <v>5519.9196358161898</v>
      </c>
      <c r="C152" s="16">
        <v>5661.2279534580894</v>
      </c>
      <c r="D152" s="16">
        <v>751.8638969972892</v>
      </c>
      <c r="E152" s="16"/>
      <c r="F152" s="16"/>
      <c r="G152" s="16"/>
      <c r="H152" s="16">
        <v>85.427540255273584</v>
      </c>
      <c r="I152" s="16">
        <v>156.12164259147406</v>
      </c>
      <c r="J152" s="16"/>
      <c r="K152" s="16">
        <v>781.21390484475751</v>
      </c>
      <c r="L152" s="16">
        <v>717.60472102964241</v>
      </c>
      <c r="M152" s="16"/>
      <c r="N152" s="16">
        <v>27.246951193797216</v>
      </c>
      <c r="O152" s="16">
        <v>41.578892549205406</v>
      </c>
      <c r="P152" s="16"/>
      <c r="Q152" s="16"/>
      <c r="R152" s="16">
        <v>456.49747729783019</v>
      </c>
      <c r="S152" s="16">
        <v>437.04209251893241</v>
      </c>
      <c r="T152" s="16"/>
      <c r="U152" s="16">
        <v>1087.6189415532067</v>
      </c>
      <c r="V152" s="16"/>
      <c r="W152" s="16"/>
      <c r="X152" s="16"/>
      <c r="Y152" s="16"/>
      <c r="Z152" s="16">
        <v>452.15089092961233</v>
      </c>
      <c r="AA152" s="16">
        <v>424.79766467308502</v>
      </c>
      <c r="AB152" s="16"/>
      <c r="AC152" s="16"/>
      <c r="AD152" s="16">
        <v>427.64886236968698</v>
      </c>
      <c r="AE152" s="16">
        <v>1450.2511703746875</v>
      </c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</row>
    <row r="153" spans="1:84" ht="16.5" x14ac:dyDescent="0.35">
      <c r="A153" s="15" t="s">
        <v>371</v>
      </c>
      <c r="B153" s="16">
        <v>5486.8925166179542</v>
      </c>
      <c r="C153" s="16">
        <v>5627.3553497313869</v>
      </c>
      <c r="D153" s="16">
        <v>720.81700684555051</v>
      </c>
      <c r="E153" s="16"/>
      <c r="F153" s="16"/>
      <c r="G153" s="16"/>
      <c r="H153" s="16">
        <v>85.830555014779677</v>
      </c>
      <c r="I153" s="16">
        <v>156.85816533407774</v>
      </c>
      <c r="J153" s="16"/>
      <c r="K153" s="16">
        <v>776.05795265114443</v>
      </c>
      <c r="L153" s="16">
        <v>712.86858459812925</v>
      </c>
      <c r="M153" s="16"/>
      <c r="N153" s="16">
        <v>27.148582097510541</v>
      </c>
      <c r="O153" s="16">
        <v>41.428781145710211</v>
      </c>
      <c r="P153" s="16"/>
      <c r="Q153" s="16"/>
      <c r="R153" s="16">
        <v>450.3175235312591</v>
      </c>
      <c r="S153" s="16">
        <v>431.1255211025906</v>
      </c>
      <c r="T153" s="16"/>
      <c r="U153" s="16">
        <v>1098.8361657639259</v>
      </c>
      <c r="V153" s="16"/>
      <c r="W153" s="16"/>
      <c r="X153" s="16"/>
      <c r="Y153" s="16"/>
      <c r="Z153" s="16">
        <v>446.8527825119919</v>
      </c>
      <c r="AA153" s="16">
        <v>419.82006952036346</v>
      </c>
      <c r="AB153" s="16"/>
      <c r="AC153" s="16"/>
      <c r="AD153" s="16">
        <v>427.5832414614934</v>
      </c>
      <c r="AE153" s="16">
        <v>1453.4487067403677</v>
      </c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</row>
    <row r="154" spans="1:84" ht="16.5" x14ac:dyDescent="0.35">
      <c r="A154" s="15" t="s">
        <v>372</v>
      </c>
      <c r="B154" s="16">
        <v>5486.4132213546291</v>
      </c>
      <c r="C154" s="16">
        <v>5626.8637846504225</v>
      </c>
      <c r="D154" s="16">
        <v>702.5145600331856</v>
      </c>
      <c r="E154" s="16"/>
      <c r="F154" s="16"/>
      <c r="G154" s="16"/>
      <c r="H154" s="16">
        <v>81.19866749609163</v>
      </c>
      <c r="I154" s="16">
        <v>148.39323838480993</v>
      </c>
      <c r="J154" s="16"/>
      <c r="K154" s="16">
        <v>775.73869687060596</v>
      </c>
      <c r="L154" s="16">
        <v>712.57532374612754</v>
      </c>
      <c r="M154" s="16"/>
      <c r="N154" s="16">
        <v>28.095392959721909</v>
      </c>
      <c r="O154" s="16">
        <v>42.873616086115177</v>
      </c>
      <c r="P154" s="16"/>
      <c r="Q154" s="16"/>
      <c r="R154" s="16">
        <v>440.85783288288991</v>
      </c>
      <c r="S154" s="16">
        <v>422.06899132718564</v>
      </c>
      <c r="T154" s="16"/>
      <c r="U154" s="16">
        <v>1100.7496151606376</v>
      </c>
      <c r="V154" s="16"/>
      <c r="W154" s="16"/>
      <c r="X154" s="16"/>
      <c r="Y154" s="16"/>
      <c r="Z154" s="16">
        <v>449.95158944864448</v>
      </c>
      <c r="AA154" s="16">
        <v>422.73141167708542</v>
      </c>
      <c r="AB154" s="16"/>
      <c r="AC154" s="16"/>
      <c r="AD154" s="16">
        <v>439.88746663445056</v>
      </c>
      <c r="AE154" s="16">
        <v>1467.4193998684307</v>
      </c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</row>
    <row r="155" spans="1:84" ht="16.5" x14ac:dyDescent="0.35">
      <c r="A155" s="15" t="s">
        <v>373</v>
      </c>
      <c r="B155" s="16">
        <v>5474.6017703637708</v>
      </c>
      <c r="C155" s="16">
        <v>5614.7499639914267</v>
      </c>
      <c r="D155" s="16">
        <v>700.34291331216514</v>
      </c>
      <c r="E155" s="16"/>
      <c r="F155" s="16"/>
      <c r="G155" s="16"/>
      <c r="H155" s="16">
        <v>80.210791560691661</v>
      </c>
      <c r="I155" s="16">
        <v>146.58786258620486</v>
      </c>
      <c r="J155" s="16"/>
      <c r="K155" s="16">
        <v>783.42006848667143</v>
      </c>
      <c r="L155" s="16">
        <v>719.63125106832103</v>
      </c>
      <c r="M155" s="16"/>
      <c r="N155" s="16">
        <v>26.324031199450218</v>
      </c>
      <c r="O155" s="16">
        <v>40.170515112642782</v>
      </c>
      <c r="P155" s="16"/>
      <c r="Q155" s="16"/>
      <c r="R155" s="16">
        <v>437.40735100929567</v>
      </c>
      <c r="S155" s="16">
        <v>418.76556492675803</v>
      </c>
      <c r="T155" s="16"/>
      <c r="U155" s="16">
        <v>1081.0018275819746</v>
      </c>
      <c r="V155" s="16"/>
      <c r="W155" s="16"/>
      <c r="X155" s="16"/>
      <c r="Y155" s="16"/>
      <c r="Z155" s="16">
        <v>453.29388364467661</v>
      </c>
      <c r="AA155" s="16">
        <v>425.87151113858545</v>
      </c>
      <c r="AB155" s="16"/>
      <c r="AC155" s="16"/>
      <c r="AD155" s="16">
        <v>443.16366619794314</v>
      </c>
      <c r="AE155" s="16">
        <v>1469.4372373708532</v>
      </c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</row>
    <row r="156" spans="1:84" ht="16.5" x14ac:dyDescent="0.35">
      <c r="A156" s="15" t="s">
        <v>374</v>
      </c>
      <c r="B156" s="16">
        <v>5494.8711298668386</v>
      </c>
      <c r="C156" s="16">
        <v>5635.5382131305805</v>
      </c>
      <c r="D156" s="16">
        <v>707.0367168883123</v>
      </c>
      <c r="E156" s="16"/>
      <c r="F156" s="16"/>
      <c r="G156" s="16"/>
      <c r="H156" s="16">
        <v>80.251797764341575</v>
      </c>
      <c r="I156" s="16">
        <v>146.66280277353948</v>
      </c>
      <c r="J156" s="16"/>
      <c r="K156" s="16">
        <v>785.62684181901977</v>
      </c>
      <c r="L156" s="16">
        <v>721.65834115429459</v>
      </c>
      <c r="M156" s="16"/>
      <c r="N156" s="16">
        <v>25.237768723368784</v>
      </c>
      <c r="O156" s="16">
        <v>38.512876779018661</v>
      </c>
      <c r="P156" s="16"/>
      <c r="Q156" s="16"/>
      <c r="R156" s="16">
        <v>436.17577398346953</v>
      </c>
      <c r="S156" s="16">
        <v>417.58647626311102</v>
      </c>
      <c r="T156" s="16"/>
      <c r="U156" s="16">
        <v>1086.9048325947495</v>
      </c>
      <c r="V156" s="16"/>
      <c r="W156" s="16"/>
      <c r="X156" s="16"/>
      <c r="Y156" s="16"/>
      <c r="Z156" s="16">
        <v>460.03819342270987</v>
      </c>
      <c r="AA156" s="16">
        <v>432.20781855501031</v>
      </c>
      <c r="AB156" s="16"/>
      <c r="AC156" s="16"/>
      <c r="AD156" s="16">
        <v>456.07825649792085</v>
      </c>
      <c r="AE156" s="16">
        <v>1457.5209481731126</v>
      </c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</row>
    <row r="157" spans="1:84" ht="16.5" x14ac:dyDescent="0.35">
      <c r="A157" s="15" t="s">
        <v>375</v>
      </c>
      <c r="B157" s="16">
        <v>5559.7976846715665</v>
      </c>
      <c r="C157" s="16">
        <v>5702.1268686242774</v>
      </c>
      <c r="D157" s="16">
        <v>728.49751121979932</v>
      </c>
      <c r="E157" s="16"/>
      <c r="F157" s="16"/>
      <c r="G157" s="16"/>
      <c r="H157" s="16">
        <v>80.691981646825326</v>
      </c>
      <c r="I157" s="16">
        <v>147.46725331221003</v>
      </c>
      <c r="J157" s="16"/>
      <c r="K157" s="16">
        <v>794.67062247903584</v>
      </c>
      <c r="L157" s="16">
        <v>729.96574538422033</v>
      </c>
      <c r="M157" s="16"/>
      <c r="N157" s="16">
        <v>26.10802107258305</v>
      </c>
      <c r="O157" s="16">
        <v>39.840883302071809</v>
      </c>
      <c r="P157" s="16"/>
      <c r="Q157" s="16"/>
      <c r="R157" s="16">
        <v>438.53033357298841</v>
      </c>
      <c r="S157" s="16">
        <v>419.84068729633537</v>
      </c>
      <c r="T157" s="16"/>
      <c r="U157" s="16">
        <v>1096.090811527248</v>
      </c>
      <c r="V157" s="16"/>
      <c r="W157" s="16"/>
      <c r="X157" s="16"/>
      <c r="Y157" s="16"/>
      <c r="Z157" s="16">
        <v>462.60260031297173</v>
      </c>
      <c r="AA157" s="16">
        <v>434.61708961940013</v>
      </c>
      <c r="AB157" s="16"/>
      <c r="AC157" s="16"/>
      <c r="AD157" s="16">
        <v>459.92694540422883</v>
      </c>
      <c r="AE157" s="16">
        <v>1472.6788574358609</v>
      </c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</row>
    <row r="158" spans="1:84" ht="16.5" x14ac:dyDescent="0.35">
      <c r="A158" s="15" t="s">
        <v>376</v>
      </c>
      <c r="B158" s="16">
        <v>5648.4012473851553</v>
      </c>
      <c r="C158" s="16">
        <v>5792.9986564589162</v>
      </c>
      <c r="D158" s="16">
        <v>761.15493875108064</v>
      </c>
      <c r="E158" s="16"/>
      <c r="F158" s="16"/>
      <c r="G158" s="16"/>
      <c r="H158" s="16">
        <v>78.716176197962099</v>
      </c>
      <c r="I158" s="16">
        <v>143.85640379932511</v>
      </c>
      <c r="J158" s="16"/>
      <c r="K158" s="16">
        <v>803.53449918841613</v>
      </c>
      <c r="L158" s="16">
        <v>738.10789407592847</v>
      </c>
      <c r="M158" s="16"/>
      <c r="N158" s="16">
        <v>27.008234322940904</v>
      </c>
      <c r="O158" s="16">
        <v>41.214610209782535</v>
      </c>
      <c r="P158" s="16"/>
      <c r="Q158" s="16"/>
      <c r="R158" s="16">
        <v>454.4914688831459</v>
      </c>
      <c r="S158" s="16">
        <v>435.12157782002595</v>
      </c>
      <c r="T158" s="16"/>
      <c r="U158" s="16">
        <v>1113.7384056119054</v>
      </c>
      <c r="V158" s="16"/>
      <c r="W158" s="16"/>
      <c r="X158" s="16"/>
      <c r="Y158" s="16"/>
      <c r="Z158" s="16">
        <v>460.50922869320789</v>
      </c>
      <c r="AA158" s="16">
        <v>432.65035817375309</v>
      </c>
      <c r="AB158" s="16"/>
      <c r="AC158" s="16"/>
      <c r="AD158" s="16">
        <v>454.7244978775754</v>
      </c>
      <c r="AE158" s="16">
        <v>1494.523797858961</v>
      </c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</row>
    <row r="159" spans="1:84" ht="16.5" x14ac:dyDescent="0.35">
      <c r="A159" s="15" t="s">
        <v>377</v>
      </c>
      <c r="B159" s="16">
        <v>5735.4235867778625</v>
      </c>
      <c r="C159" s="16">
        <v>5882.2487421211626</v>
      </c>
      <c r="D159" s="16">
        <v>802.71916699197322</v>
      </c>
      <c r="E159" s="16"/>
      <c r="F159" s="16"/>
      <c r="G159" s="16"/>
      <c r="H159" s="16">
        <v>80.815426549106249</v>
      </c>
      <c r="I159" s="16">
        <v>147.69285293565758</v>
      </c>
      <c r="J159" s="16"/>
      <c r="K159" s="16">
        <v>802.14852357905215</v>
      </c>
      <c r="L159" s="16">
        <v>736.83476947542727</v>
      </c>
      <c r="M159" s="16"/>
      <c r="N159" s="16">
        <v>24.976662453174672</v>
      </c>
      <c r="O159" s="16">
        <v>38.114428179206278</v>
      </c>
      <c r="P159" s="16"/>
      <c r="Q159" s="16"/>
      <c r="R159" s="16">
        <v>468.59298826016595</v>
      </c>
      <c r="S159" s="16">
        <v>448.62210705122743</v>
      </c>
      <c r="T159" s="16"/>
      <c r="U159" s="16">
        <v>1140.190156562114</v>
      </c>
      <c r="V159" s="16"/>
      <c r="W159" s="16"/>
      <c r="X159" s="16"/>
      <c r="Y159" s="16"/>
      <c r="Z159" s="16">
        <v>451.45361028594345</v>
      </c>
      <c r="AA159" s="16">
        <v>424.14256657421078</v>
      </c>
      <c r="AB159" s="16"/>
      <c r="AC159" s="16"/>
      <c r="AD159" s="16">
        <v>452.37265617363698</v>
      </c>
      <c r="AE159" s="16">
        <v>1512.1543959226874</v>
      </c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</row>
    <row r="160" spans="1:84" ht="16.5" x14ac:dyDescent="0.35">
      <c r="A160" s="15" t="s">
        <v>378</v>
      </c>
      <c r="B160" s="16">
        <v>5755.4088438052031</v>
      </c>
      <c r="C160" s="16">
        <v>5902.7456158448495</v>
      </c>
      <c r="D160" s="16">
        <v>827.3797196068856</v>
      </c>
      <c r="E160" s="16"/>
      <c r="F160" s="16"/>
      <c r="G160" s="16"/>
      <c r="H160" s="16">
        <v>77.169523311281608</v>
      </c>
      <c r="I160" s="16">
        <v>141.02984472404495</v>
      </c>
      <c r="J160" s="16"/>
      <c r="K160" s="16">
        <v>790.74049975125456</v>
      </c>
      <c r="L160" s="16">
        <v>726.35562707194811</v>
      </c>
      <c r="M160" s="16"/>
      <c r="N160" s="16">
        <v>26.649558929131853</v>
      </c>
      <c r="O160" s="16">
        <v>40.667270966094044</v>
      </c>
      <c r="P160" s="16"/>
      <c r="Q160" s="16"/>
      <c r="R160" s="16">
        <v>478.72539245328886</v>
      </c>
      <c r="S160" s="16">
        <v>458.3226801124909</v>
      </c>
      <c r="T160" s="16"/>
      <c r="U160" s="16">
        <v>1142.1338238305245</v>
      </c>
      <c r="V160" s="16"/>
      <c r="W160" s="16"/>
      <c r="X160" s="16"/>
      <c r="Y160" s="16"/>
      <c r="Z160" s="16">
        <v>455.1747048922993</v>
      </c>
      <c r="AA160" s="16">
        <v>427.63855061519689</v>
      </c>
      <c r="AB160" s="16"/>
      <c r="AC160" s="16"/>
      <c r="AD160" s="16">
        <v>449.76500210864464</v>
      </c>
      <c r="AE160" s="16">
        <v>1507.6706189218787</v>
      </c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</row>
    <row r="161" spans="1:84" ht="16.5" x14ac:dyDescent="0.35">
      <c r="A161" s="15" t="s">
        <v>379</v>
      </c>
      <c r="B161" s="16">
        <v>5768.8304201608407</v>
      </c>
      <c r="C161" s="16">
        <v>5916.5107806039505</v>
      </c>
      <c r="D161" s="16">
        <v>837.9719215974734</v>
      </c>
      <c r="E161" s="16"/>
      <c r="F161" s="16"/>
      <c r="G161" s="16"/>
      <c r="H161" s="16">
        <v>77.018804585323707</v>
      </c>
      <c r="I161" s="16">
        <v>140.7544012898137</v>
      </c>
      <c r="J161" s="16"/>
      <c r="K161" s="16">
        <v>789.80683405454306</v>
      </c>
      <c r="L161" s="16">
        <v>725.49798372014845</v>
      </c>
      <c r="M161" s="16"/>
      <c r="N161" s="16">
        <v>26.639691663855913</v>
      </c>
      <c r="O161" s="16">
        <v>40.652213502976622</v>
      </c>
      <c r="P161" s="16"/>
      <c r="Q161" s="16"/>
      <c r="R161" s="16">
        <v>477.61765064603009</v>
      </c>
      <c r="S161" s="16">
        <v>457.26214895626015</v>
      </c>
      <c r="T161" s="16"/>
      <c r="U161" s="16">
        <v>1146.6815856153219</v>
      </c>
      <c r="V161" s="16"/>
      <c r="W161" s="16"/>
      <c r="X161" s="16"/>
      <c r="Y161" s="16"/>
      <c r="Z161" s="16">
        <v>465.95255123196915</v>
      </c>
      <c r="AA161" s="16">
        <v>437.76438260434549</v>
      </c>
      <c r="AB161" s="16"/>
      <c r="AC161" s="16"/>
      <c r="AD161" s="16">
        <v>447.38512025324081</v>
      </c>
      <c r="AE161" s="16">
        <v>1499.7562605131357</v>
      </c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</row>
    <row r="162" spans="1:84" ht="16.5" x14ac:dyDescent="0.35">
      <c r="A162" s="15" t="s">
        <v>380</v>
      </c>
      <c r="B162" s="16">
        <v>5783.1414081143057</v>
      </c>
      <c r="C162" s="16">
        <v>5931.1881256359457</v>
      </c>
      <c r="D162" s="16">
        <v>836.23880999334358</v>
      </c>
      <c r="E162" s="16"/>
      <c r="F162" s="16"/>
      <c r="G162" s="16"/>
      <c r="H162" s="16">
        <v>74.587145319143886</v>
      </c>
      <c r="I162" s="16">
        <v>136.31046391640518</v>
      </c>
      <c r="J162" s="16"/>
      <c r="K162" s="16">
        <v>808.09052874305439</v>
      </c>
      <c r="L162" s="16">
        <v>742.29295567977783</v>
      </c>
      <c r="M162" s="16"/>
      <c r="N162" s="16">
        <v>26.214970917438809</v>
      </c>
      <c r="O162" s="16">
        <v>40.004088942063717</v>
      </c>
      <c r="P162" s="16"/>
      <c r="Q162" s="16"/>
      <c r="R162" s="16">
        <v>478.54815144246498</v>
      </c>
      <c r="S162" s="16">
        <v>458.15299290477799</v>
      </c>
      <c r="T162" s="16"/>
      <c r="U162" s="16">
        <v>1134.7709028339448</v>
      </c>
      <c r="V162" s="16"/>
      <c r="W162" s="16"/>
      <c r="X162" s="16"/>
      <c r="Y162" s="16"/>
      <c r="Z162" s="16">
        <v>484.80014219686961</v>
      </c>
      <c r="AA162" s="16">
        <v>455.47177362627235</v>
      </c>
      <c r="AB162" s="16"/>
      <c r="AC162" s="16"/>
      <c r="AD162" s="16">
        <v>454.75302287639988</v>
      </c>
      <c r="AE162" s="16">
        <v>1485.1377337916601</v>
      </c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</row>
    <row r="163" spans="1:84" ht="16.5" x14ac:dyDescent="0.35">
      <c r="A163" s="15" t="s">
        <v>381</v>
      </c>
      <c r="B163" s="16">
        <v>5779.6778558907254</v>
      </c>
      <c r="C163" s="16">
        <v>5927.6359074950933</v>
      </c>
      <c r="D163" s="16">
        <v>816.08399108429637</v>
      </c>
      <c r="E163" s="16"/>
      <c r="F163" s="16"/>
      <c r="G163" s="16"/>
      <c r="H163" s="16">
        <v>73.149986604707181</v>
      </c>
      <c r="I163" s="16">
        <v>133.68400904608998</v>
      </c>
      <c r="J163" s="16"/>
      <c r="K163" s="16">
        <v>820.12339172975442</v>
      </c>
      <c r="L163" s="16">
        <v>753.34606064015952</v>
      </c>
      <c r="M163" s="16"/>
      <c r="N163" s="16">
        <v>27.016513502817265</v>
      </c>
      <c r="O163" s="16">
        <v>41.227244251955788</v>
      </c>
      <c r="P163" s="16"/>
      <c r="Q163" s="16"/>
      <c r="R163" s="16">
        <v>475.5997182472837</v>
      </c>
      <c r="S163" s="16">
        <v>455.33021845944722</v>
      </c>
      <c r="T163" s="16"/>
      <c r="U163" s="16">
        <v>1128.1284747555187</v>
      </c>
      <c r="V163" s="16"/>
      <c r="W163" s="16"/>
      <c r="X163" s="16"/>
      <c r="Y163" s="16"/>
      <c r="Z163" s="16">
        <v>490.63941493541046</v>
      </c>
      <c r="AA163" s="16">
        <v>460.95779493571069</v>
      </c>
      <c r="AB163" s="16"/>
      <c r="AC163" s="16"/>
      <c r="AD163" s="16">
        <v>469.20674823708458</v>
      </c>
      <c r="AE163" s="16">
        <v>1479.7296167938371</v>
      </c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</row>
    <row r="164" spans="1:84" ht="16.5" x14ac:dyDescent="0.35">
      <c r="A164" s="15" t="s">
        <v>382</v>
      </c>
      <c r="B164" s="16">
        <v>5789.5629601766714</v>
      </c>
      <c r="C164" s="16">
        <v>5937.7740675406367</v>
      </c>
      <c r="D164" s="16">
        <v>788.30617816597839</v>
      </c>
      <c r="E164" s="16"/>
      <c r="F164" s="16"/>
      <c r="G164" s="16"/>
      <c r="H164" s="16">
        <v>76.210611733213426</v>
      </c>
      <c r="I164" s="16">
        <v>139.27740224214</v>
      </c>
      <c r="J164" s="16"/>
      <c r="K164" s="16">
        <v>838.70116507884427</v>
      </c>
      <c r="L164" s="16">
        <v>770.4111663414908</v>
      </c>
      <c r="M164" s="16"/>
      <c r="N164" s="16">
        <v>26.248574571613027</v>
      </c>
      <c r="O164" s="16">
        <v>40.055368173865936</v>
      </c>
      <c r="P164" s="16"/>
      <c r="Q164" s="16"/>
      <c r="R164" s="16">
        <v>476.98360818620063</v>
      </c>
      <c r="S164" s="16">
        <v>456.65512863923675</v>
      </c>
      <c r="T164" s="16"/>
      <c r="U164" s="16">
        <v>1127.3286170644596</v>
      </c>
      <c r="V164" s="16"/>
      <c r="W164" s="16"/>
      <c r="X164" s="16"/>
      <c r="Y164" s="16"/>
      <c r="Z164" s="16">
        <v>492.80897453866572</v>
      </c>
      <c r="AA164" s="16">
        <v>462.99610531244588</v>
      </c>
      <c r="AB164" s="16"/>
      <c r="AC164" s="16"/>
      <c r="AD164" s="16">
        <v>475.97365615285258</v>
      </c>
      <c r="AE164" s="16">
        <v>1487.0015746848676</v>
      </c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</row>
    <row r="165" spans="1:84" ht="16.5" x14ac:dyDescent="0.35">
      <c r="A165" s="15" t="s">
        <v>383</v>
      </c>
      <c r="B165" s="16">
        <v>5746.7929816830738</v>
      </c>
      <c r="C165" s="16">
        <v>5893.9091901888578</v>
      </c>
      <c r="D165" s="16">
        <v>758.62653756263194</v>
      </c>
      <c r="E165" s="16"/>
      <c r="F165" s="16"/>
      <c r="G165" s="16"/>
      <c r="H165" s="16">
        <v>80.184934440660172</v>
      </c>
      <c r="I165" s="16">
        <v>146.54060784797949</v>
      </c>
      <c r="J165" s="16"/>
      <c r="K165" s="16">
        <v>833.53064710826595</v>
      </c>
      <c r="L165" s="16">
        <v>765.66165012980377</v>
      </c>
      <c r="M165" s="16"/>
      <c r="N165" s="16">
        <v>26.151735939258256</v>
      </c>
      <c r="O165" s="16">
        <v>39.907592260860014</v>
      </c>
      <c r="P165" s="16"/>
      <c r="Q165" s="16"/>
      <c r="R165" s="16">
        <v>466.37562337088923</v>
      </c>
      <c r="S165" s="16">
        <v>446.49924364172114</v>
      </c>
      <c r="T165" s="16"/>
      <c r="U165" s="16">
        <v>1119.818510170232</v>
      </c>
      <c r="V165" s="16"/>
      <c r="W165" s="16"/>
      <c r="X165" s="16"/>
      <c r="Y165" s="16"/>
      <c r="Z165" s="16">
        <v>478.07524396517897</v>
      </c>
      <c r="AA165" s="16">
        <v>449.15370343931994</v>
      </c>
      <c r="AB165" s="16"/>
      <c r="AC165" s="16"/>
      <c r="AD165" s="16">
        <v>473.08302584487484</v>
      </c>
      <c r="AE165" s="16">
        <v>1510.9467232810757</v>
      </c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</row>
    <row r="166" spans="1:84" ht="16.5" x14ac:dyDescent="0.35">
      <c r="A166" s="15" t="s">
        <v>384</v>
      </c>
      <c r="B166" s="16">
        <v>5717.7134977671585</v>
      </c>
      <c r="C166" s="16">
        <v>5864.0852800455405</v>
      </c>
      <c r="D166" s="16">
        <v>744.06204871417754</v>
      </c>
      <c r="E166" s="16"/>
      <c r="F166" s="16"/>
      <c r="G166" s="16"/>
      <c r="H166" s="16">
        <v>79.592750824919463</v>
      </c>
      <c r="I166" s="16">
        <v>145.45837279206037</v>
      </c>
      <c r="J166" s="16"/>
      <c r="K166" s="16">
        <v>829.8967431863756</v>
      </c>
      <c r="L166" s="16">
        <v>762.32363144638714</v>
      </c>
      <c r="M166" s="16"/>
      <c r="N166" s="16">
        <v>24.602147784103405</v>
      </c>
      <c r="O166" s="16">
        <v>37.542918175292144</v>
      </c>
      <c r="P166" s="16"/>
      <c r="Q166" s="16"/>
      <c r="R166" s="16">
        <v>455.24667424307734</v>
      </c>
      <c r="S166" s="16">
        <v>435.84459721706543</v>
      </c>
      <c r="T166" s="16"/>
      <c r="U166" s="16">
        <v>1124.6418997563796</v>
      </c>
      <c r="V166" s="16"/>
      <c r="W166" s="16"/>
      <c r="X166" s="16"/>
      <c r="Y166" s="16"/>
      <c r="Z166" s="16">
        <v>477.12774499367276</v>
      </c>
      <c r="AA166" s="16">
        <v>448.26352416852728</v>
      </c>
      <c r="AB166" s="16"/>
      <c r="AC166" s="16"/>
      <c r="AD166" s="16">
        <v>468.35666848840424</v>
      </c>
      <c r="AE166" s="16">
        <v>1514.1868197760464</v>
      </c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</row>
    <row r="167" spans="1:84" ht="16.5" x14ac:dyDescent="0.35">
      <c r="A167" s="15" t="s">
        <v>385</v>
      </c>
      <c r="B167" s="16">
        <v>5691.9021406983857</v>
      </c>
      <c r="C167" s="16">
        <v>5837.6131598345337</v>
      </c>
      <c r="D167" s="16">
        <v>736.02888848597081</v>
      </c>
      <c r="E167" s="16"/>
      <c r="F167" s="16"/>
      <c r="G167" s="16"/>
      <c r="H167" s="16">
        <v>80.838671303968383</v>
      </c>
      <c r="I167" s="16">
        <v>147.73533349052161</v>
      </c>
      <c r="J167" s="16"/>
      <c r="K167" s="16">
        <v>823.70959490176347</v>
      </c>
      <c r="L167" s="16">
        <v>756.6402625365231</v>
      </c>
      <c r="M167" s="16"/>
      <c r="N167" s="16">
        <v>25.153888737988932</v>
      </c>
      <c r="O167" s="16">
        <v>38.384875782711532</v>
      </c>
      <c r="P167" s="16"/>
      <c r="Q167" s="16"/>
      <c r="R167" s="16">
        <v>440.10460532462037</v>
      </c>
      <c r="S167" s="16">
        <v>421.34786544023081</v>
      </c>
      <c r="T167" s="16"/>
      <c r="U167" s="16">
        <v>1114.3426730095632</v>
      </c>
      <c r="V167" s="16"/>
      <c r="W167" s="16"/>
      <c r="X167" s="16"/>
      <c r="Y167" s="16"/>
      <c r="Z167" s="16">
        <v>475.90432574674173</v>
      </c>
      <c r="AA167" s="16">
        <v>447.11411663790426</v>
      </c>
      <c r="AB167" s="16"/>
      <c r="AC167" s="16"/>
      <c r="AD167" s="16">
        <v>473.88295279586669</v>
      </c>
      <c r="AE167" s="16">
        <v>1521.9365403918998</v>
      </c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</row>
    <row r="168" spans="1:84" ht="16.5" x14ac:dyDescent="0.35">
      <c r="A168" s="15" t="s">
        <v>386</v>
      </c>
      <c r="B168" s="16">
        <v>5687.7265015484209</v>
      </c>
      <c r="C168" s="16">
        <v>5833.3306255516154</v>
      </c>
      <c r="D168" s="16">
        <v>732.90372661145034</v>
      </c>
      <c r="E168" s="16"/>
      <c r="F168" s="16"/>
      <c r="G168" s="16"/>
      <c r="H168" s="16">
        <v>77.68944445708631</v>
      </c>
      <c r="I168" s="16">
        <v>141.98001773685226</v>
      </c>
      <c r="J168" s="16"/>
      <c r="K168" s="16">
        <v>823.13468646564559</v>
      </c>
      <c r="L168" s="16">
        <v>756.11216516733987</v>
      </c>
      <c r="M168" s="16"/>
      <c r="N168" s="16">
        <v>26.956924715322014</v>
      </c>
      <c r="O168" s="16">
        <v>41.136311663763436</v>
      </c>
      <c r="P168" s="16"/>
      <c r="Q168" s="16"/>
      <c r="R168" s="16">
        <v>439.61829392726702</v>
      </c>
      <c r="S168" s="16">
        <v>420.88228006181163</v>
      </c>
      <c r="T168" s="16"/>
      <c r="U168" s="16">
        <v>1113.38522337879</v>
      </c>
      <c r="V168" s="16"/>
      <c r="W168" s="16"/>
      <c r="X168" s="16"/>
      <c r="Y168" s="16"/>
      <c r="Z168" s="16">
        <v>480.34013766800257</v>
      </c>
      <c r="AA168" s="16">
        <v>451.28158060376421</v>
      </c>
      <c r="AB168" s="16"/>
      <c r="AC168" s="16"/>
      <c r="AD168" s="16">
        <v>473.61378321946677</v>
      </c>
      <c r="AE168" s="16">
        <v>1520.0842811053683</v>
      </c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</row>
    <row r="169" spans="1:84" ht="16.5" x14ac:dyDescent="0.35">
      <c r="A169" s="15" t="s">
        <v>387</v>
      </c>
      <c r="B169" s="16">
        <v>5746.1432029381549</v>
      </c>
      <c r="C169" s="16">
        <v>5893.2427772993606</v>
      </c>
      <c r="D169" s="16">
        <v>758.9048851534352</v>
      </c>
      <c r="E169" s="16"/>
      <c r="F169" s="16"/>
      <c r="G169" s="16"/>
      <c r="H169" s="16">
        <v>81.553728015761195</v>
      </c>
      <c r="I169" s="16">
        <v>149.04212317517792</v>
      </c>
      <c r="J169" s="16"/>
      <c r="K169" s="16">
        <v>825.51255172076492</v>
      </c>
      <c r="L169" s="16">
        <v>758.29641626996852</v>
      </c>
      <c r="M169" s="16"/>
      <c r="N169" s="16">
        <v>25.485403871754176</v>
      </c>
      <c r="O169" s="16">
        <v>38.890768424688979</v>
      </c>
      <c r="P169" s="16"/>
      <c r="Q169" s="16"/>
      <c r="R169" s="16">
        <v>450.69614603659312</v>
      </c>
      <c r="S169" s="16">
        <v>431.48800716272274</v>
      </c>
      <c r="T169" s="16"/>
      <c r="U169" s="16">
        <v>1106.8830964832678</v>
      </c>
      <c r="V169" s="16"/>
      <c r="W169" s="16"/>
      <c r="X169" s="16"/>
      <c r="Y169" s="16"/>
      <c r="Z169" s="16">
        <v>480.19382786622333</v>
      </c>
      <c r="AA169" s="16">
        <v>451.14412192932298</v>
      </c>
      <c r="AB169" s="16"/>
      <c r="AC169" s="16"/>
      <c r="AD169" s="16">
        <v>480.49329513225695</v>
      </c>
      <c r="AE169" s="16">
        <v>1536.4202686581011</v>
      </c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</row>
    <row r="170" spans="1:84" ht="16.5" x14ac:dyDescent="0.35">
      <c r="A170" s="15" t="s">
        <v>388</v>
      </c>
      <c r="B170" s="16">
        <v>5845.0914006757739</v>
      </c>
      <c r="C170" s="16">
        <v>5994.7240197692399</v>
      </c>
      <c r="D170" s="16">
        <v>790.27123765010424</v>
      </c>
      <c r="E170" s="16"/>
      <c r="F170" s="16"/>
      <c r="G170" s="16"/>
      <c r="H170" s="16">
        <v>83.895837681384506</v>
      </c>
      <c r="I170" s="16">
        <v>153.3224057050721</v>
      </c>
      <c r="J170" s="16"/>
      <c r="K170" s="16">
        <v>829.60306042176126</v>
      </c>
      <c r="L170" s="16">
        <v>762.05386136540756</v>
      </c>
      <c r="M170" s="16"/>
      <c r="N170" s="16">
        <v>24.696711411032808</v>
      </c>
      <c r="O170" s="16">
        <v>37.687222426259339</v>
      </c>
      <c r="P170" s="16"/>
      <c r="Q170" s="16"/>
      <c r="R170" s="16">
        <v>462.47009949963376</v>
      </c>
      <c r="S170" s="16">
        <v>442.7601685975834</v>
      </c>
      <c r="T170" s="16"/>
      <c r="U170" s="16">
        <v>1125.5533117445409</v>
      </c>
      <c r="V170" s="16"/>
      <c r="W170" s="16"/>
      <c r="X170" s="16"/>
      <c r="Y170" s="16"/>
      <c r="Z170" s="16">
        <v>490.02462793673783</v>
      </c>
      <c r="AA170" s="16">
        <v>460.38019996344246</v>
      </c>
      <c r="AB170" s="16"/>
      <c r="AC170" s="16"/>
      <c r="AD170" s="16">
        <v>479.36356461714524</v>
      </c>
      <c r="AE170" s="16">
        <v>1559.2129497133715</v>
      </c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</row>
    <row r="171" spans="1:84" ht="16.5" x14ac:dyDescent="0.35">
      <c r="A171" s="15" t="s">
        <v>389</v>
      </c>
      <c r="B171" s="16">
        <v>5936.4073576994469</v>
      </c>
      <c r="C171" s="16">
        <v>6088.3776384097855</v>
      </c>
      <c r="D171" s="16">
        <v>841.2758847161391</v>
      </c>
      <c r="E171" s="16"/>
      <c r="F171" s="16"/>
      <c r="G171" s="16"/>
      <c r="H171" s="16">
        <v>84.845266874254435</v>
      </c>
      <c r="I171" s="16">
        <v>155.05751881581159</v>
      </c>
      <c r="J171" s="16"/>
      <c r="K171" s="16">
        <v>826.17408273426577</v>
      </c>
      <c r="L171" s="16">
        <v>758.90408310161558</v>
      </c>
      <c r="M171" s="16"/>
      <c r="N171" s="16">
        <v>25.473943862412252</v>
      </c>
      <c r="O171" s="16">
        <v>38.873280431494742</v>
      </c>
      <c r="P171" s="16"/>
      <c r="Q171" s="16"/>
      <c r="R171" s="16">
        <v>462.23890353649551</v>
      </c>
      <c r="S171" s="16">
        <v>442.53882593407087</v>
      </c>
      <c r="T171" s="16"/>
      <c r="U171" s="16">
        <v>1148.5016655463701</v>
      </c>
      <c r="V171" s="16"/>
      <c r="W171" s="16"/>
      <c r="X171" s="16"/>
      <c r="Y171" s="16"/>
      <c r="Z171" s="16">
        <v>494.30665411785293</v>
      </c>
      <c r="AA171" s="16">
        <v>464.40318157930722</v>
      </c>
      <c r="AB171" s="16"/>
      <c r="AC171" s="16"/>
      <c r="AD171" s="16">
        <v>483.04696851436751</v>
      </c>
      <c r="AE171" s="16">
        <v>1570.5439877973295</v>
      </c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</row>
    <row r="172" spans="1:84" ht="16.5" x14ac:dyDescent="0.35">
      <c r="A172" s="15" t="s">
        <v>390</v>
      </c>
      <c r="B172" s="16">
        <v>5943.887581049954</v>
      </c>
      <c r="C172" s="16">
        <v>6096.0493532759274</v>
      </c>
      <c r="D172" s="16">
        <v>850.99440800261834</v>
      </c>
      <c r="E172" s="16"/>
      <c r="F172" s="16"/>
      <c r="G172" s="16"/>
      <c r="H172" s="16">
        <v>85.274786096544858</v>
      </c>
      <c r="I172" s="16">
        <v>155.84247933683577</v>
      </c>
      <c r="J172" s="16"/>
      <c r="K172" s="16">
        <v>822.06796264514776</v>
      </c>
      <c r="L172" s="16">
        <v>755.13229775218394</v>
      </c>
      <c r="M172" s="16"/>
      <c r="N172" s="16">
        <v>25.425509554074196</v>
      </c>
      <c r="O172" s="16">
        <v>38.799369596929822</v>
      </c>
      <c r="P172" s="16"/>
      <c r="Q172" s="16"/>
      <c r="R172" s="16">
        <v>467.87324903652745</v>
      </c>
      <c r="S172" s="16">
        <v>447.93304226552726</v>
      </c>
      <c r="T172" s="16"/>
      <c r="U172" s="16">
        <v>1158.0847901024367</v>
      </c>
      <c r="V172" s="16"/>
      <c r="W172" s="16"/>
      <c r="X172" s="16"/>
      <c r="Y172" s="16"/>
      <c r="Z172" s="16">
        <v>497.43275792707652</v>
      </c>
      <c r="AA172" s="16">
        <v>467.34016926267452</v>
      </c>
      <c r="AB172" s="16"/>
      <c r="AC172" s="16"/>
      <c r="AD172" s="16">
        <v>485.26152668383111</v>
      </c>
      <c r="AE172" s="16">
        <v>1551.4725910017225</v>
      </c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</row>
    <row r="173" spans="1:84" ht="16.5" x14ac:dyDescent="0.35">
      <c r="A173" s="15" t="s">
        <v>391</v>
      </c>
      <c r="B173" s="16">
        <v>5934.4781489739635</v>
      </c>
      <c r="C173" s="16">
        <v>6086.3990425088796</v>
      </c>
      <c r="D173" s="16">
        <v>870.98355118289749</v>
      </c>
      <c r="E173" s="16"/>
      <c r="F173" s="16"/>
      <c r="G173" s="16"/>
      <c r="H173" s="16">
        <v>89.191375849926871</v>
      </c>
      <c r="I173" s="16">
        <v>163.00017606821493</v>
      </c>
      <c r="J173" s="16"/>
      <c r="K173" s="16">
        <v>823.31712886919377</v>
      </c>
      <c r="L173" s="16">
        <v>756.27975246870528</v>
      </c>
      <c r="M173" s="16"/>
      <c r="N173" s="16">
        <v>25.044212585995986</v>
      </c>
      <c r="O173" s="16">
        <v>38.217509793522872</v>
      </c>
      <c r="P173" s="16"/>
      <c r="Q173" s="16"/>
      <c r="R173" s="16">
        <v>459.48985417601801</v>
      </c>
      <c r="S173" s="16">
        <v>439.9069378192608</v>
      </c>
      <c r="T173" s="16"/>
      <c r="U173" s="16">
        <v>1153.1203284410458</v>
      </c>
      <c r="V173" s="16"/>
      <c r="W173" s="16"/>
      <c r="X173" s="16"/>
      <c r="Y173" s="16"/>
      <c r="Z173" s="16">
        <v>493.20981979946112</v>
      </c>
      <c r="AA173" s="16">
        <v>463.3727011217145</v>
      </c>
      <c r="AB173" s="16"/>
      <c r="AC173" s="16"/>
      <c r="AD173" s="16">
        <v>500.88674446389621</v>
      </c>
      <c r="AE173" s="16">
        <v>1519.2351336055622</v>
      </c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</row>
    <row r="174" spans="1:84" ht="16.5" x14ac:dyDescent="0.35">
      <c r="A174" s="15" t="s">
        <v>392</v>
      </c>
      <c r="B174" s="16">
        <v>5911.7525782244784</v>
      </c>
      <c r="C174" s="16">
        <v>6063.0917038384941</v>
      </c>
      <c r="D174" s="16">
        <v>852.20610641786789</v>
      </c>
      <c r="E174" s="16"/>
      <c r="F174" s="16"/>
      <c r="G174" s="16"/>
      <c r="H174" s="16">
        <v>89.9935110513388</v>
      </c>
      <c r="I174" s="16">
        <v>164.46610455978407</v>
      </c>
      <c r="J174" s="16"/>
      <c r="K174" s="16">
        <v>825.95984268386576</v>
      </c>
      <c r="L174" s="16">
        <v>758.70728722964338</v>
      </c>
      <c r="M174" s="16"/>
      <c r="N174" s="16">
        <v>24.339447856169368</v>
      </c>
      <c r="O174" s="16">
        <v>37.142037651135006</v>
      </c>
      <c r="P174" s="16"/>
      <c r="Q174" s="16"/>
      <c r="R174" s="16">
        <v>463.81140576627922</v>
      </c>
      <c r="S174" s="16">
        <v>444.04430997105487</v>
      </c>
      <c r="T174" s="16"/>
      <c r="U174" s="16">
        <v>1136.3945342166946</v>
      </c>
      <c r="V174" s="16"/>
      <c r="W174" s="16"/>
      <c r="X174" s="16"/>
      <c r="Y174" s="16"/>
      <c r="Z174" s="16">
        <v>496.34698148872042</v>
      </c>
      <c r="AA174" s="16">
        <v>466.3200777299067</v>
      </c>
      <c r="AB174" s="16"/>
      <c r="AC174" s="16"/>
      <c r="AD174" s="16">
        <v>505.19872824712371</v>
      </c>
      <c r="AE174" s="16">
        <v>1517.5020204964596</v>
      </c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</row>
    <row r="175" spans="1:84" ht="16.5" x14ac:dyDescent="0.35">
      <c r="A175" s="15" t="s">
        <v>393</v>
      </c>
      <c r="B175" s="16">
        <v>5898.4582960550051</v>
      </c>
      <c r="C175" s="16">
        <v>6049.4570919592479</v>
      </c>
      <c r="D175" s="16">
        <v>837.36332194496072</v>
      </c>
      <c r="E175" s="16"/>
      <c r="F175" s="16"/>
      <c r="G175" s="16"/>
      <c r="H175" s="16">
        <v>88.040093626544063</v>
      </c>
      <c r="I175" s="16">
        <v>160.8961698980292</v>
      </c>
      <c r="J175" s="16"/>
      <c r="K175" s="16">
        <v>819.14686035194484</v>
      </c>
      <c r="L175" s="16">
        <v>752.44904188178373</v>
      </c>
      <c r="M175" s="16"/>
      <c r="N175" s="16">
        <v>25.502390358020776</v>
      </c>
      <c r="O175" s="16">
        <v>38.916689830803151</v>
      </c>
      <c r="P175" s="16"/>
      <c r="Q175" s="16"/>
      <c r="R175" s="16">
        <v>465.84093338345599</v>
      </c>
      <c r="S175" s="16">
        <v>445.98734151174665</v>
      </c>
      <c r="T175" s="16"/>
      <c r="U175" s="16">
        <v>1134.6006924624273</v>
      </c>
      <c r="V175" s="16"/>
      <c r="W175" s="16"/>
      <c r="X175" s="16"/>
      <c r="Y175" s="16"/>
      <c r="Z175" s="16">
        <v>489.73736928729369</v>
      </c>
      <c r="AA175" s="16">
        <v>460.11031925350932</v>
      </c>
      <c r="AB175" s="16"/>
      <c r="AC175" s="16"/>
      <c r="AD175" s="16">
        <v>504.10632646550863</v>
      </c>
      <c r="AE175" s="16">
        <v>1534.1203081747481</v>
      </c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</row>
    <row r="176" spans="1:84" ht="16.5" x14ac:dyDescent="0.35">
      <c r="A176" s="15" t="s">
        <v>394</v>
      </c>
      <c r="B176" s="16">
        <v>5859.7030205035599</v>
      </c>
      <c r="C176" s="16">
        <v>6009.7096927630328</v>
      </c>
      <c r="D176" s="16">
        <v>789.39021731605646</v>
      </c>
      <c r="E176" s="16"/>
      <c r="F176" s="16"/>
      <c r="G176" s="16"/>
      <c r="H176" s="16">
        <v>85.09637392018648</v>
      </c>
      <c r="I176" s="16">
        <v>155.51642521016703</v>
      </c>
      <c r="J176" s="16"/>
      <c r="K176" s="16">
        <v>820.72110398042526</v>
      </c>
      <c r="L176" s="16">
        <v>753.89510505710939</v>
      </c>
      <c r="M176" s="16"/>
      <c r="N176" s="16">
        <v>25.629605044858671</v>
      </c>
      <c r="O176" s="16">
        <v>39.110819653148845</v>
      </c>
      <c r="P176" s="16"/>
      <c r="Q176" s="16"/>
      <c r="R176" s="16">
        <v>463.63778936839827</v>
      </c>
      <c r="S176" s="16">
        <v>443.87809289955072</v>
      </c>
      <c r="T176" s="16"/>
      <c r="U176" s="16">
        <v>1137.4993353721741</v>
      </c>
      <c r="V176" s="16"/>
      <c r="W176" s="16"/>
      <c r="X176" s="16"/>
      <c r="Y176" s="16"/>
      <c r="Z176" s="16">
        <v>480.60575668158754</v>
      </c>
      <c r="AA176" s="16">
        <v>451.53113078474843</v>
      </c>
      <c r="AB176" s="16"/>
      <c r="AC176" s="16"/>
      <c r="AD176" s="16">
        <v>499.80412162716607</v>
      </c>
      <c r="AE176" s="16">
        <v>1557.3187171927023</v>
      </c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</row>
    <row r="177" spans="1:84" ht="16.5" x14ac:dyDescent="0.35">
      <c r="A177" s="15" t="s">
        <v>395</v>
      </c>
      <c r="B177" s="16">
        <v>5834.4285607026868</v>
      </c>
      <c r="C177" s="16">
        <v>5983.7882142319249</v>
      </c>
      <c r="D177" s="16">
        <v>758.76325731844031</v>
      </c>
      <c r="E177" s="16"/>
      <c r="F177" s="16"/>
      <c r="G177" s="16"/>
      <c r="H177" s="16">
        <v>84.417709469206073</v>
      </c>
      <c r="I177" s="16">
        <v>154.27614358039179</v>
      </c>
      <c r="J177" s="16"/>
      <c r="K177" s="16">
        <v>822.15145836008128</v>
      </c>
      <c r="L177" s="16">
        <v>755.20899495233675</v>
      </c>
      <c r="M177" s="16"/>
      <c r="N177" s="16">
        <v>26.962960812790854</v>
      </c>
      <c r="O177" s="16">
        <v>41.145522758475956</v>
      </c>
      <c r="P177" s="16"/>
      <c r="Q177" s="16"/>
      <c r="R177" s="16">
        <v>466.1682788243898</v>
      </c>
      <c r="S177" s="16">
        <v>446.30073587556456</v>
      </c>
      <c r="T177" s="16"/>
      <c r="U177" s="16">
        <v>1136.1644109618501</v>
      </c>
      <c r="V177" s="16"/>
      <c r="W177" s="16"/>
      <c r="X177" s="16"/>
      <c r="Y177" s="16"/>
      <c r="Z177" s="16">
        <v>473.07390760504018</v>
      </c>
      <c r="AA177" s="16">
        <v>444.45492688341517</v>
      </c>
      <c r="AB177" s="16"/>
      <c r="AC177" s="16"/>
      <c r="AD177" s="16">
        <v>502.69452396113871</v>
      </c>
      <c r="AE177" s="16">
        <v>1564.0320533897436</v>
      </c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</row>
    <row r="178" spans="1:84" ht="16.5" x14ac:dyDescent="0.35">
      <c r="A178" s="15" t="s">
        <v>396</v>
      </c>
      <c r="B178" s="16">
        <v>5796.6636329337607</v>
      </c>
      <c r="C178" s="16">
        <v>5945.0565154299074</v>
      </c>
      <c r="D178" s="16">
        <v>732.87883470647671</v>
      </c>
      <c r="E178" s="16"/>
      <c r="F178" s="16"/>
      <c r="G178" s="16"/>
      <c r="H178" s="16">
        <v>86.168785925093928</v>
      </c>
      <c r="I178" s="16">
        <v>157.47629345921956</v>
      </c>
      <c r="J178" s="16"/>
      <c r="K178" s="16">
        <v>834.78363110512805</v>
      </c>
      <c r="L178" s="16">
        <v>766.81261176265059</v>
      </c>
      <c r="M178" s="16"/>
      <c r="N178" s="16">
        <v>26.782762644322158</v>
      </c>
      <c r="O178" s="16">
        <v>40.870540055602795</v>
      </c>
      <c r="P178" s="16"/>
      <c r="Q178" s="16"/>
      <c r="R178" s="16">
        <v>462.49141734797826</v>
      </c>
      <c r="S178" s="16">
        <v>442.78057790434156</v>
      </c>
      <c r="T178" s="16"/>
      <c r="U178" s="16">
        <v>1127.4290241634808</v>
      </c>
      <c r="V178" s="16"/>
      <c r="W178" s="16"/>
      <c r="X178" s="16"/>
      <c r="Y178" s="16"/>
      <c r="Z178" s="16">
        <v>465.31497054209467</v>
      </c>
      <c r="AA178" s="16">
        <v>437.1653728632777</v>
      </c>
      <c r="AB178" s="16"/>
      <c r="AC178" s="16"/>
      <c r="AD178" s="16">
        <v>507.47598767166812</v>
      </c>
      <c r="AE178" s="16">
        <v>1553.3382188275045</v>
      </c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</row>
    <row r="179" spans="1:84" ht="16.5" x14ac:dyDescent="0.35">
      <c r="A179" s="15" t="s">
        <v>397</v>
      </c>
      <c r="B179" s="16">
        <v>5821.2356637545845</v>
      </c>
      <c r="C179" s="16">
        <v>5970.2575830058695</v>
      </c>
      <c r="D179" s="16">
        <v>740.19553521581167</v>
      </c>
      <c r="E179" s="16"/>
      <c r="F179" s="16"/>
      <c r="G179" s="16"/>
      <c r="H179" s="16">
        <v>89.957627119644044</v>
      </c>
      <c r="I179" s="16">
        <v>164.40052549310269</v>
      </c>
      <c r="J179" s="16"/>
      <c r="K179" s="16">
        <v>834.87065814572645</v>
      </c>
      <c r="L179" s="16">
        <v>766.89255275551227</v>
      </c>
      <c r="M179" s="16"/>
      <c r="N179" s="16">
        <v>25.304645061473828</v>
      </c>
      <c r="O179" s="16">
        <v>38.614930181484731</v>
      </c>
      <c r="P179" s="16"/>
      <c r="Q179" s="16"/>
      <c r="R179" s="16">
        <v>465.32904529922189</v>
      </c>
      <c r="S179" s="16">
        <v>445.49726949471506</v>
      </c>
      <c r="T179" s="16"/>
      <c r="U179" s="16">
        <v>1135.2142426384637</v>
      </c>
      <c r="V179" s="16"/>
      <c r="W179" s="16"/>
      <c r="X179" s="16"/>
      <c r="Y179" s="16"/>
      <c r="Z179" s="16">
        <v>455.84021941263848</v>
      </c>
      <c r="AA179" s="16">
        <v>428.26380430753147</v>
      </c>
      <c r="AB179" s="16"/>
      <c r="AC179" s="16"/>
      <c r="AD179" s="16">
        <v>509.57151937867172</v>
      </c>
      <c r="AE179" s="16">
        <v>1564.9521714829727</v>
      </c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</row>
    <row r="180" spans="1:84" ht="16.5" x14ac:dyDescent="0.35">
      <c r="A180" s="15" t="s">
        <v>398</v>
      </c>
      <c r="B180" s="16">
        <v>5852.8710158375052</v>
      </c>
      <c r="C180" s="16">
        <v>6002.7027907888332</v>
      </c>
      <c r="D180" s="16">
        <v>752.32545602698826</v>
      </c>
      <c r="E180" s="16"/>
      <c r="F180" s="16"/>
      <c r="G180" s="16"/>
      <c r="H180" s="16">
        <v>92.32032194930018</v>
      </c>
      <c r="I180" s="16">
        <v>168.71842808805104</v>
      </c>
      <c r="J180" s="16"/>
      <c r="K180" s="16">
        <v>832.09465616177022</v>
      </c>
      <c r="L180" s="16">
        <v>764.34258261683374</v>
      </c>
      <c r="M180" s="16"/>
      <c r="N180" s="16">
        <v>23.118828762852306</v>
      </c>
      <c r="O180" s="16">
        <v>35.279370897575717</v>
      </c>
      <c r="P180" s="16"/>
      <c r="Q180" s="16"/>
      <c r="R180" s="16">
        <v>471.32427200429709</v>
      </c>
      <c r="S180" s="16">
        <v>451.2369866993339</v>
      </c>
      <c r="T180" s="16"/>
      <c r="U180" s="16">
        <v>1130.3465923567628</v>
      </c>
      <c r="V180" s="16"/>
      <c r="W180" s="16"/>
      <c r="X180" s="16"/>
      <c r="Y180" s="16"/>
      <c r="Z180" s="16">
        <v>453.34931917317817</v>
      </c>
      <c r="AA180" s="16">
        <v>425.92359305088462</v>
      </c>
      <c r="AB180" s="16"/>
      <c r="AC180" s="16"/>
      <c r="AD180" s="16">
        <v>512.12495134135668</v>
      </c>
      <c r="AE180" s="16">
        <v>1585.8666180609598</v>
      </c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</row>
    <row r="181" spans="1:84" ht="16.5" x14ac:dyDescent="0.35">
      <c r="A181" s="15" t="s">
        <v>399</v>
      </c>
      <c r="B181" s="16">
        <v>5953.3622903838723</v>
      </c>
      <c r="C181" s="16">
        <v>6105.7666123794907</v>
      </c>
      <c r="D181" s="16">
        <v>784.25122978333184</v>
      </c>
      <c r="E181" s="16"/>
      <c r="F181" s="16"/>
      <c r="G181" s="16"/>
      <c r="H181" s="16">
        <v>95.348271273517952</v>
      </c>
      <c r="I181" s="16">
        <v>174.25210517588502</v>
      </c>
      <c r="J181" s="16"/>
      <c r="K181" s="16">
        <v>835.14173922972145</v>
      </c>
      <c r="L181" s="16">
        <v>767.14156146420305</v>
      </c>
      <c r="M181" s="16"/>
      <c r="N181" s="16">
        <v>22.944957038224967</v>
      </c>
      <c r="O181" s="16">
        <v>35.014042358459349</v>
      </c>
      <c r="P181" s="16"/>
      <c r="Q181" s="16"/>
      <c r="R181" s="16">
        <v>485.24374968598249</v>
      </c>
      <c r="S181" s="16">
        <v>464.56323263783094</v>
      </c>
      <c r="T181" s="16"/>
      <c r="U181" s="16">
        <v>1158.1651873408841</v>
      </c>
      <c r="V181" s="16"/>
      <c r="W181" s="16"/>
      <c r="X181" s="16"/>
      <c r="Y181" s="16"/>
      <c r="Z181" s="16">
        <v>459.11902759072416</v>
      </c>
      <c r="AA181" s="16">
        <v>431.34425838802252</v>
      </c>
      <c r="AB181" s="16"/>
      <c r="AC181" s="16"/>
      <c r="AD181" s="16">
        <v>499.38092070472243</v>
      </c>
      <c r="AE181" s="16">
        <v>1613.7672077367913</v>
      </c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</row>
    <row r="182" spans="1:84" ht="16.5" x14ac:dyDescent="0.35">
      <c r="A182" s="15" t="s">
        <v>400</v>
      </c>
      <c r="B182" s="16">
        <v>6058.8824919000081</v>
      </c>
      <c r="C182" s="16">
        <v>6213.9880999898523</v>
      </c>
      <c r="D182" s="16">
        <v>824.98596994970706</v>
      </c>
      <c r="E182" s="16"/>
      <c r="F182" s="16"/>
      <c r="G182" s="16"/>
      <c r="H182" s="16">
        <v>93.87815407981472</v>
      </c>
      <c r="I182" s="16">
        <v>171.56541759952407</v>
      </c>
      <c r="J182" s="16"/>
      <c r="K182" s="16">
        <v>842.62166028488525</v>
      </c>
      <c r="L182" s="16">
        <v>774.01244103870476</v>
      </c>
      <c r="M182" s="16"/>
      <c r="N182" s="16">
        <v>22.866020682333723</v>
      </c>
      <c r="O182" s="16">
        <v>34.893585348921526</v>
      </c>
      <c r="P182" s="16"/>
      <c r="Q182" s="16"/>
      <c r="R182" s="16">
        <v>501.1939734073357</v>
      </c>
      <c r="S182" s="16">
        <v>479.83367661177942</v>
      </c>
      <c r="T182" s="16"/>
      <c r="U182" s="16">
        <v>1183.3432107148633</v>
      </c>
      <c r="V182" s="16"/>
      <c r="W182" s="16"/>
      <c r="X182" s="16"/>
      <c r="Y182" s="16"/>
      <c r="Z182" s="16">
        <v>462.713447042143</v>
      </c>
      <c r="AA182" s="16">
        <v>434.72123058789805</v>
      </c>
      <c r="AB182" s="16"/>
      <c r="AC182" s="16"/>
      <c r="AD182" s="16">
        <v>505.25300157786774</v>
      </c>
      <c r="AE182" s="16">
        <v>1622.0270541610396</v>
      </c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</row>
    <row r="183" spans="1:84" ht="16.5" x14ac:dyDescent="0.35">
      <c r="A183" s="15" t="s">
        <v>401</v>
      </c>
      <c r="B183" s="16">
        <v>6186.6813048446875</v>
      </c>
      <c r="C183" s="16">
        <v>6345.058524922626</v>
      </c>
      <c r="D183" s="16">
        <v>869.96109928988938</v>
      </c>
      <c r="E183" s="16"/>
      <c r="F183" s="16"/>
      <c r="G183" s="16"/>
      <c r="H183" s="16">
        <v>92.435628832778434</v>
      </c>
      <c r="I183" s="16">
        <v>168.92915521418547</v>
      </c>
      <c r="J183" s="16"/>
      <c r="K183" s="16">
        <v>840.90668587670166</v>
      </c>
      <c r="L183" s="16">
        <v>772.43710587873704</v>
      </c>
      <c r="M183" s="16"/>
      <c r="N183" s="16">
        <v>23.386487788261679</v>
      </c>
      <c r="O183" s="16">
        <v>35.687819012675462</v>
      </c>
      <c r="P183" s="16"/>
      <c r="Q183" s="16"/>
      <c r="R183" s="16">
        <v>518.7981356127915</v>
      </c>
      <c r="S183" s="16">
        <v>496.68757015979452</v>
      </c>
      <c r="T183" s="16"/>
      <c r="U183" s="16">
        <v>1230.4439917629761</v>
      </c>
      <c r="V183" s="16"/>
      <c r="W183" s="16"/>
      <c r="X183" s="16"/>
      <c r="Y183" s="16"/>
      <c r="Z183" s="16">
        <v>472.50491295979253</v>
      </c>
      <c r="AA183" s="16">
        <v>443.92035401988335</v>
      </c>
      <c r="AB183" s="16"/>
      <c r="AC183" s="16"/>
      <c r="AD183" s="16">
        <v>504.50882446357627</v>
      </c>
      <c r="AE183" s="16">
        <v>1633.7355382579067</v>
      </c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</row>
    <row r="184" spans="1:84" ht="16.5" x14ac:dyDescent="0.35">
      <c r="A184" s="15" t="s">
        <v>402</v>
      </c>
      <c r="B184" s="16">
        <v>6199.691340715558</v>
      </c>
      <c r="C184" s="16">
        <v>6358.4016138817051</v>
      </c>
      <c r="D184" s="16">
        <v>885.80294321102372</v>
      </c>
      <c r="E184" s="16"/>
      <c r="F184" s="16"/>
      <c r="G184" s="16"/>
      <c r="H184" s="16">
        <v>93.449618341576851</v>
      </c>
      <c r="I184" s="16">
        <v>170.78225442798802</v>
      </c>
      <c r="J184" s="16"/>
      <c r="K184" s="16">
        <v>826.89626421875266</v>
      </c>
      <c r="L184" s="16">
        <v>759.56746202958152</v>
      </c>
      <c r="M184" s="16"/>
      <c r="N184" s="16">
        <v>22.513895867738459</v>
      </c>
      <c r="O184" s="16">
        <v>34.35624229993855</v>
      </c>
      <c r="P184" s="16"/>
      <c r="Q184" s="16"/>
      <c r="R184" s="16">
        <v>517.28304856135333</v>
      </c>
      <c r="S184" s="16">
        <v>495.23705433388369</v>
      </c>
      <c r="T184" s="16"/>
      <c r="U184" s="16">
        <v>1239.7900373104594</v>
      </c>
      <c r="V184" s="16"/>
      <c r="W184" s="16"/>
      <c r="X184" s="16"/>
      <c r="Y184" s="16"/>
      <c r="Z184" s="16">
        <v>484.46429943222597</v>
      </c>
      <c r="AA184" s="16">
        <v>455.15624793566792</v>
      </c>
      <c r="AB184" s="16"/>
      <c r="AC184" s="16"/>
      <c r="AD184" s="16">
        <v>518.09246028475786</v>
      </c>
      <c r="AE184" s="16">
        <v>1611.398773487673</v>
      </c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</row>
    <row r="185" spans="1:84" ht="16.5" x14ac:dyDescent="0.35">
      <c r="A185" s="15" t="s">
        <v>403</v>
      </c>
      <c r="B185" s="16">
        <v>6172.4871804308359</v>
      </c>
      <c r="C185" s="16">
        <v>6330.5010351024539</v>
      </c>
      <c r="D185" s="16">
        <v>886.55038637278494</v>
      </c>
      <c r="E185" s="16"/>
      <c r="F185" s="16"/>
      <c r="G185" s="16"/>
      <c r="H185" s="16">
        <v>90.386390271485567</v>
      </c>
      <c r="I185" s="16">
        <v>165.18410427048727</v>
      </c>
      <c r="J185" s="16"/>
      <c r="K185" s="16">
        <v>806.05273887769602</v>
      </c>
      <c r="L185" s="16">
        <v>740.42108983256401</v>
      </c>
      <c r="M185" s="16"/>
      <c r="N185" s="16">
        <v>23.188338813201156</v>
      </c>
      <c r="O185" s="16">
        <v>35.385443349278226</v>
      </c>
      <c r="P185" s="16"/>
      <c r="Q185" s="16"/>
      <c r="R185" s="16">
        <v>526.93640296598585</v>
      </c>
      <c r="S185" s="16">
        <v>504.47899414437455</v>
      </c>
      <c r="T185" s="16"/>
      <c r="U185" s="16">
        <v>1240.145407479981</v>
      </c>
      <c r="V185" s="16"/>
      <c r="W185" s="16"/>
      <c r="X185" s="16"/>
      <c r="Y185" s="16"/>
      <c r="Z185" s="16">
        <v>495.92007826552111</v>
      </c>
      <c r="AA185" s="16">
        <v>465.91900035530807</v>
      </c>
      <c r="AB185" s="16"/>
      <c r="AC185" s="16"/>
      <c r="AD185" s="16">
        <v>523.80017508703577</v>
      </c>
      <c r="AE185" s="16">
        <v>1579.5072622970995</v>
      </c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</row>
    <row r="186" spans="1:84" ht="16.5" x14ac:dyDescent="0.35">
      <c r="A186" s="15" t="s">
        <v>404</v>
      </c>
      <c r="B186" s="16">
        <v>6161.4966941417224</v>
      </c>
      <c r="C186" s="16">
        <v>6319.2291955998799</v>
      </c>
      <c r="D186" s="16">
        <v>882.43291179164589</v>
      </c>
      <c r="E186" s="16"/>
      <c r="F186" s="16"/>
      <c r="G186" s="16"/>
      <c r="H186" s="16">
        <v>91.786476366097133</v>
      </c>
      <c r="I186" s="16">
        <v>167.74280770742419</v>
      </c>
      <c r="J186" s="16"/>
      <c r="K186" s="16">
        <v>800.4685070836947</v>
      </c>
      <c r="L186" s="16">
        <v>735.29154583206957</v>
      </c>
      <c r="M186" s="16"/>
      <c r="N186" s="16">
        <v>22.136910339951193</v>
      </c>
      <c r="O186" s="16">
        <v>33.780961761540524</v>
      </c>
      <c r="P186" s="16"/>
      <c r="Q186" s="16"/>
      <c r="R186" s="16">
        <v>530.71013295414093</v>
      </c>
      <c r="S186" s="16">
        <v>508.09189220547097</v>
      </c>
      <c r="T186" s="16"/>
      <c r="U186" s="16">
        <v>1216.6042108027596</v>
      </c>
      <c r="V186" s="16"/>
      <c r="W186" s="16"/>
      <c r="X186" s="16"/>
      <c r="Y186" s="16"/>
      <c r="Z186" s="16">
        <v>505.78096996276975</v>
      </c>
      <c r="AA186" s="16">
        <v>475.18334959936948</v>
      </c>
      <c r="AB186" s="16"/>
      <c r="AC186" s="16"/>
      <c r="AD186" s="16">
        <v>530.92508326234065</v>
      </c>
      <c r="AE186" s="16">
        <v>1580.651491578318</v>
      </c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</row>
    <row r="187" spans="1:84" ht="16.5" x14ac:dyDescent="0.35">
      <c r="A187" s="15" t="s">
        <v>405</v>
      </c>
      <c r="B187" s="16">
        <v>6153.1677282817263</v>
      </c>
      <c r="C187" s="16">
        <v>6310.6870106658716</v>
      </c>
      <c r="D187" s="16">
        <v>860.03961386097978</v>
      </c>
      <c r="E187" s="16"/>
      <c r="F187" s="16"/>
      <c r="G187" s="16"/>
      <c r="H187" s="16">
        <v>89.769253270163176</v>
      </c>
      <c r="I187" s="16">
        <v>164.05626608080601</v>
      </c>
      <c r="J187" s="16"/>
      <c r="K187" s="16">
        <v>798.1237213352565</v>
      </c>
      <c r="L187" s="16">
        <v>733.13768078634087</v>
      </c>
      <c r="M187" s="16"/>
      <c r="N187" s="16">
        <v>22.017515043649954</v>
      </c>
      <c r="O187" s="16">
        <v>33.59876434207586</v>
      </c>
      <c r="P187" s="16"/>
      <c r="Q187" s="16"/>
      <c r="R187" s="16">
        <v>534.30284227540301</v>
      </c>
      <c r="S187" s="16">
        <v>511.53148448727512</v>
      </c>
      <c r="T187" s="16"/>
      <c r="U187" s="16">
        <v>1228.1245329811254</v>
      </c>
      <c r="V187" s="16"/>
      <c r="W187" s="16"/>
      <c r="X187" s="16"/>
      <c r="Y187" s="16"/>
      <c r="Z187" s="16">
        <v>504.32520257826542</v>
      </c>
      <c r="AA187" s="16">
        <v>473.81565001577854</v>
      </c>
      <c r="AB187" s="16"/>
      <c r="AC187" s="16"/>
      <c r="AD187" s="16">
        <v>533.21456153959934</v>
      </c>
      <c r="AE187" s="16">
        <v>1583.2504853972405</v>
      </c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</row>
    <row r="188" spans="1:84" ht="16.5" x14ac:dyDescent="0.35">
      <c r="A188" s="15" t="s">
        <v>406</v>
      </c>
      <c r="B188" s="16">
        <v>6147.5318404147747</v>
      </c>
      <c r="C188" s="16">
        <v>6304.9068457287003</v>
      </c>
      <c r="D188" s="16">
        <v>812.89794128118706</v>
      </c>
      <c r="E188" s="16"/>
      <c r="F188" s="16"/>
      <c r="G188" s="16"/>
      <c r="H188" s="16">
        <v>91.797708379062144</v>
      </c>
      <c r="I188" s="16">
        <v>167.76333458094143</v>
      </c>
      <c r="J188" s="16"/>
      <c r="K188" s="16">
        <v>820.05891527104473</v>
      </c>
      <c r="L188" s="16">
        <v>753.28683408149436</v>
      </c>
      <c r="M188" s="16"/>
      <c r="N188" s="16">
        <v>21.494555817905717</v>
      </c>
      <c r="O188" s="16">
        <v>32.800727699363868</v>
      </c>
      <c r="P188" s="16"/>
      <c r="Q188" s="16"/>
      <c r="R188" s="16">
        <v>517.41318074298044</v>
      </c>
      <c r="S188" s="16">
        <v>495.3616404352112</v>
      </c>
      <c r="T188" s="16"/>
      <c r="U188" s="16">
        <v>1213.3383351776793</v>
      </c>
      <c r="V188" s="16"/>
      <c r="W188" s="16"/>
      <c r="X188" s="16"/>
      <c r="Y188" s="16"/>
      <c r="Z188" s="16">
        <v>505.85698190809467</v>
      </c>
      <c r="AA188" s="16">
        <v>475.25476314185948</v>
      </c>
      <c r="AB188" s="16"/>
      <c r="AC188" s="16"/>
      <c r="AD188" s="16">
        <v>533.59564349107825</v>
      </c>
      <c r="AE188" s="16">
        <v>1631.0785783457306</v>
      </c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</row>
    <row r="189" spans="1:84" ht="16.5" x14ac:dyDescent="0.35">
      <c r="A189" s="15" t="s">
        <v>407</v>
      </c>
      <c r="B189" s="16">
        <v>6119.0342995626143</v>
      </c>
      <c r="C189" s="16">
        <v>6275.6797762202496</v>
      </c>
      <c r="D189" s="16">
        <v>761.34416204133345</v>
      </c>
      <c r="E189" s="16"/>
      <c r="F189" s="16"/>
      <c r="G189" s="16"/>
      <c r="H189" s="16">
        <v>92.122785311790864</v>
      </c>
      <c r="I189" s="16">
        <v>168.3574233789397</v>
      </c>
      <c r="J189" s="16"/>
      <c r="K189" s="16">
        <v>835.05346171588542</v>
      </c>
      <c r="L189" s="16">
        <v>767.06047181603299</v>
      </c>
      <c r="M189" s="16"/>
      <c r="N189" s="16">
        <v>21.155390612478207</v>
      </c>
      <c r="O189" s="16">
        <v>32.283161035387536</v>
      </c>
      <c r="P189" s="16"/>
      <c r="Q189" s="16"/>
      <c r="R189" s="16">
        <v>498.64441633562427</v>
      </c>
      <c r="S189" s="16">
        <v>477.3927786593681</v>
      </c>
      <c r="T189" s="16"/>
      <c r="U189" s="16">
        <v>1234.5836649202067</v>
      </c>
      <c r="V189" s="16"/>
      <c r="W189" s="16"/>
      <c r="X189" s="16"/>
      <c r="Y189" s="16"/>
      <c r="Z189" s="16">
        <v>492.27332885635963</v>
      </c>
      <c r="AA189" s="16">
        <v>462.49286393992963</v>
      </c>
      <c r="AB189" s="16"/>
      <c r="AC189" s="16"/>
      <c r="AD189" s="16">
        <v>547.76636838808633</v>
      </c>
      <c r="AE189" s="16">
        <v>1636.0907213808564</v>
      </c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</row>
    <row r="190" spans="1:84" ht="16.5" x14ac:dyDescent="0.35">
      <c r="A190" s="15" t="s">
        <v>408</v>
      </c>
      <c r="B190" s="16">
        <v>6112.8352287730513</v>
      </c>
      <c r="C190" s="16">
        <v>6269.3220110434477</v>
      </c>
      <c r="D190" s="16">
        <v>733.22107527070489</v>
      </c>
      <c r="E190" s="16"/>
      <c r="F190" s="16"/>
      <c r="G190" s="16"/>
      <c r="H190" s="16">
        <v>94.030150937465777</v>
      </c>
      <c r="I190" s="16">
        <v>171.84319686150815</v>
      </c>
      <c r="J190" s="16"/>
      <c r="K190" s="16">
        <v>835.14325944207008</v>
      </c>
      <c r="L190" s="16">
        <v>767.14295789551545</v>
      </c>
      <c r="M190" s="16"/>
      <c r="N190" s="16">
        <v>21.458844429085037</v>
      </c>
      <c r="O190" s="16">
        <v>32.746232061007973</v>
      </c>
      <c r="P190" s="16"/>
      <c r="Q190" s="16"/>
      <c r="R190" s="16">
        <v>489.57622352263769</v>
      </c>
      <c r="S190" s="16">
        <v>468.71106154274293</v>
      </c>
      <c r="T190" s="16"/>
      <c r="U190" s="16">
        <v>1224.28043789699</v>
      </c>
      <c r="V190" s="16"/>
      <c r="W190" s="16"/>
      <c r="X190" s="16"/>
      <c r="Y190" s="16"/>
      <c r="Z190" s="16">
        <v>490.45918774523176</v>
      </c>
      <c r="AA190" s="16">
        <v>460.78847073214422</v>
      </c>
      <c r="AB190" s="16"/>
      <c r="AC190" s="16"/>
      <c r="AD190" s="16">
        <v>559.00224977787877</v>
      </c>
      <c r="AE190" s="16">
        <v>1665.66379975104</v>
      </c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</row>
    <row r="191" spans="1:84" ht="16.5" x14ac:dyDescent="0.35">
      <c r="A191" s="15" t="s">
        <v>409</v>
      </c>
      <c r="B191" s="16">
        <v>6116.3328609716809</v>
      </c>
      <c r="C191" s="16">
        <v>6272.9091815966776</v>
      </c>
      <c r="D191" s="16">
        <v>751.03474105263854</v>
      </c>
      <c r="E191" s="16"/>
      <c r="F191" s="16"/>
      <c r="G191" s="16"/>
      <c r="H191" s="16">
        <v>91.736434752842044</v>
      </c>
      <c r="I191" s="16">
        <v>167.65135501153756</v>
      </c>
      <c r="J191" s="16"/>
      <c r="K191" s="16">
        <v>817.78886190860419</v>
      </c>
      <c r="L191" s="16">
        <v>751.20161644804705</v>
      </c>
      <c r="M191" s="16"/>
      <c r="N191" s="16">
        <v>22.168388512772278</v>
      </c>
      <c r="O191" s="16">
        <v>33.828997505285365</v>
      </c>
      <c r="P191" s="16"/>
      <c r="Q191" s="16"/>
      <c r="R191" s="16">
        <v>492.89765029524938</v>
      </c>
      <c r="S191" s="16">
        <v>471.89093301857918</v>
      </c>
      <c r="T191" s="16"/>
      <c r="U191" s="16">
        <v>1234.8606513959066</v>
      </c>
      <c r="V191" s="16"/>
      <c r="W191" s="16"/>
      <c r="X191" s="16"/>
      <c r="Y191" s="16"/>
      <c r="Z191" s="16">
        <v>477.18852159449693</v>
      </c>
      <c r="AA191" s="16">
        <v>448.32062404074867</v>
      </c>
      <c r="AB191" s="16"/>
      <c r="AC191" s="16"/>
      <c r="AD191" s="16">
        <v>551.72828961323569</v>
      </c>
      <c r="AE191" s="16">
        <v>1676.9293218460605</v>
      </c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</row>
    <row r="192" spans="1:84" ht="16.5" x14ac:dyDescent="0.35">
      <c r="A192" s="15" t="s">
        <v>410</v>
      </c>
      <c r="B192" s="16">
        <v>6127.2005149967854</v>
      </c>
      <c r="C192" s="16">
        <v>6284.0550443654447</v>
      </c>
      <c r="D192" s="16">
        <v>761.31302386331788</v>
      </c>
      <c r="E192" s="16"/>
      <c r="F192" s="16"/>
      <c r="G192" s="16"/>
      <c r="H192" s="16">
        <v>94.367076111123581</v>
      </c>
      <c r="I192" s="16">
        <v>172.45893870991785</v>
      </c>
      <c r="J192" s="16"/>
      <c r="K192" s="16">
        <v>803.03543119205949</v>
      </c>
      <c r="L192" s="16">
        <v>737.64946195115533</v>
      </c>
      <c r="M192" s="16"/>
      <c r="N192" s="16">
        <v>21.533977329409424</v>
      </c>
      <c r="O192" s="16">
        <v>32.860884991065298</v>
      </c>
      <c r="P192" s="16"/>
      <c r="Q192" s="16"/>
      <c r="R192" s="16">
        <v>494.66496439920536</v>
      </c>
      <c r="S192" s="16">
        <v>473.58292627712518</v>
      </c>
      <c r="T192" s="16"/>
      <c r="U192" s="16">
        <v>1233.404060727875</v>
      </c>
      <c r="V192" s="16"/>
      <c r="W192" s="16"/>
      <c r="X192" s="16"/>
      <c r="Y192" s="16"/>
      <c r="Z192" s="16">
        <v>484.29244377871987</v>
      </c>
      <c r="AA192" s="16">
        <v>454.99478882603273</v>
      </c>
      <c r="AB192" s="16"/>
      <c r="AC192" s="16"/>
      <c r="AD192" s="16">
        <v>549.88778572817353</v>
      </c>
      <c r="AE192" s="16">
        <v>1684.7017518668974</v>
      </c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</row>
    <row r="193" spans="1:84" ht="16.5" x14ac:dyDescent="0.35">
      <c r="A193" s="15" t="s">
        <v>411</v>
      </c>
      <c r="B193" s="16">
        <v>6155.9467844695464</v>
      </c>
      <c r="C193" s="16">
        <v>6313.5372098739599</v>
      </c>
      <c r="D193" s="16">
        <v>790.59070232416968</v>
      </c>
      <c r="E193" s="16"/>
      <c r="F193" s="16"/>
      <c r="G193" s="16"/>
      <c r="H193" s="16">
        <v>93.673615052295716</v>
      </c>
      <c r="I193" s="16">
        <v>171.19161579211038</v>
      </c>
      <c r="J193" s="16"/>
      <c r="K193" s="16">
        <v>805.39606159661787</v>
      </c>
      <c r="L193" s="16">
        <v>739.81788152537399</v>
      </c>
      <c r="M193" s="16"/>
      <c r="N193" s="16">
        <v>23.059769645916038</v>
      </c>
      <c r="O193" s="16">
        <v>35.189246587531699</v>
      </c>
      <c r="P193" s="16"/>
      <c r="Q193" s="16"/>
      <c r="R193" s="16">
        <v>507.64136741540278</v>
      </c>
      <c r="S193" s="16">
        <v>486.00629028153963</v>
      </c>
      <c r="T193" s="16"/>
      <c r="U193" s="16">
        <v>1224.2893303417045</v>
      </c>
      <c r="V193" s="16"/>
      <c r="W193" s="16"/>
      <c r="X193" s="16"/>
      <c r="Y193" s="16"/>
      <c r="Z193" s="16">
        <v>476.84987309801716</v>
      </c>
      <c r="AA193" s="16">
        <v>448.00246235327774</v>
      </c>
      <c r="AB193" s="16"/>
      <c r="AC193" s="16"/>
      <c r="AD193" s="16">
        <v>550.16577342009055</v>
      </c>
      <c r="AE193" s="16">
        <v>1684.280291575265</v>
      </c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</row>
    <row r="194" spans="1:84" ht="16.5" x14ac:dyDescent="0.35">
      <c r="A194" s="15" t="s">
        <v>412</v>
      </c>
      <c r="B194" s="16">
        <v>6202.4609014403932</v>
      </c>
      <c r="C194" s="16">
        <v>6361.2420745457512</v>
      </c>
      <c r="D194" s="16">
        <v>825.14072887724581</v>
      </c>
      <c r="E194" s="16"/>
      <c r="F194" s="16"/>
      <c r="G194" s="16"/>
      <c r="H194" s="16">
        <v>92.861720866617333</v>
      </c>
      <c r="I194" s="16">
        <v>169.70785243547138</v>
      </c>
      <c r="J194" s="16"/>
      <c r="K194" s="16">
        <v>805.90546395219963</v>
      </c>
      <c r="L194" s="16">
        <v>740.28580654949621</v>
      </c>
      <c r="M194" s="16"/>
      <c r="N194" s="16">
        <v>22.720707451158223</v>
      </c>
      <c r="O194" s="16">
        <v>34.671837118007545</v>
      </c>
      <c r="P194" s="16"/>
      <c r="Q194" s="16"/>
      <c r="R194" s="16">
        <v>518.08600629496914</v>
      </c>
      <c r="S194" s="16">
        <v>496.00579095468822</v>
      </c>
      <c r="T194" s="16"/>
      <c r="U194" s="16">
        <v>1222.7424975157401</v>
      </c>
      <c r="V194" s="16"/>
      <c r="W194" s="16"/>
      <c r="X194" s="16"/>
      <c r="Y194" s="16"/>
      <c r="Z194" s="16">
        <v>482.59341705407775</v>
      </c>
      <c r="AA194" s="16">
        <v>453.39854606875042</v>
      </c>
      <c r="AB194" s="16"/>
      <c r="AC194" s="16"/>
      <c r="AD194" s="16">
        <v>563.68263235424695</v>
      </c>
      <c r="AE194" s="16">
        <v>1668.7277270741506</v>
      </c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</row>
    <row r="195" spans="1:84" ht="16.5" x14ac:dyDescent="0.35">
      <c r="A195" s="15" t="s">
        <v>413</v>
      </c>
      <c r="B195" s="16">
        <v>6273.6180864591888</v>
      </c>
      <c r="C195" s="16">
        <v>6434.2208625527319</v>
      </c>
      <c r="D195" s="16">
        <v>874.68969704737958</v>
      </c>
      <c r="E195" s="16"/>
      <c r="F195" s="16"/>
      <c r="G195" s="16"/>
      <c r="H195" s="16">
        <v>89.093391547883101</v>
      </c>
      <c r="I195" s="16">
        <v>162.82110653001288</v>
      </c>
      <c r="J195" s="16"/>
      <c r="K195" s="16">
        <v>814.25622614913868</v>
      </c>
      <c r="L195" s="16">
        <v>747.9566203170906</v>
      </c>
      <c r="M195" s="16"/>
      <c r="N195" s="16">
        <v>24.190020358831479</v>
      </c>
      <c r="O195" s="16">
        <v>36.914011043258121</v>
      </c>
      <c r="P195" s="16"/>
      <c r="Q195" s="16"/>
      <c r="R195" s="16">
        <v>522.08355311211699</v>
      </c>
      <c r="S195" s="16">
        <v>499.83296703515725</v>
      </c>
      <c r="T195" s="16"/>
      <c r="U195" s="16">
        <v>1232.3558369680059</v>
      </c>
      <c r="V195" s="16"/>
      <c r="W195" s="16"/>
      <c r="X195" s="16"/>
      <c r="Y195" s="16"/>
      <c r="Z195" s="16">
        <v>485.35806054520805</v>
      </c>
      <c r="AA195" s="16">
        <v>455.99594026224906</v>
      </c>
      <c r="AB195" s="16"/>
      <c r="AC195" s="16"/>
      <c r="AD195" s="16">
        <v>564.83106184328346</v>
      </c>
      <c r="AE195" s="16">
        <v>1666.7602388872986</v>
      </c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</row>
    <row r="196" spans="1:84" ht="16.5" x14ac:dyDescent="0.35">
      <c r="A196" s="15" t="s">
        <v>414</v>
      </c>
      <c r="B196" s="16">
        <v>6311.3489955631976</v>
      </c>
      <c r="C196" s="16">
        <v>6472.9176718220242</v>
      </c>
      <c r="D196" s="16">
        <v>913.95764377485455</v>
      </c>
      <c r="E196" s="16"/>
      <c r="F196" s="16"/>
      <c r="G196" s="16"/>
      <c r="H196" s="16">
        <v>92.109919956837217</v>
      </c>
      <c r="I196" s="16">
        <v>168.3339115191591</v>
      </c>
      <c r="J196" s="16"/>
      <c r="K196" s="16">
        <v>812.15024759905896</v>
      </c>
      <c r="L196" s="16">
        <v>746.02211794769835</v>
      </c>
      <c r="M196" s="16"/>
      <c r="N196" s="16">
        <v>24.811035851843815</v>
      </c>
      <c r="O196" s="16">
        <v>37.861681711865984</v>
      </c>
      <c r="P196" s="16"/>
      <c r="Q196" s="16"/>
      <c r="R196" s="16">
        <v>511.5692755615263</v>
      </c>
      <c r="S196" s="16">
        <v>489.76679560911674</v>
      </c>
      <c r="T196" s="16"/>
      <c r="U196" s="16">
        <v>1240.2636605338835</v>
      </c>
      <c r="V196" s="16"/>
      <c r="W196" s="16"/>
      <c r="X196" s="16"/>
      <c r="Y196" s="16"/>
      <c r="Z196" s="16">
        <v>493.22790318578461</v>
      </c>
      <c r="AA196" s="16">
        <v>463.38969053926002</v>
      </c>
      <c r="AB196" s="16"/>
      <c r="AC196" s="16"/>
      <c r="AD196" s="16">
        <v>556.17070211928001</v>
      </c>
      <c r="AE196" s="16">
        <v>1667.088606980205</v>
      </c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</row>
    <row r="197" spans="1:84" ht="16.5" x14ac:dyDescent="0.35">
      <c r="A197" s="15" t="s">
        <v>415</v>
      </c>
      <c r="B197" s="16">
        <v>6308.406609735991</v>
      </c>
      <c r="C197" s="16">
        <v>6469.8999617838635</v>
      </c>
      <c r="D197" s="16">
        <v>899.17521834115428</v>
      </c>
      <c r="E197" s="16"/>
      <c r="F197" s="16"/>
      <c r="G197" s="16"/>
      <c r="H197" s="16">
        <v>96.06834329125931</v>
      </c>
      <c r="I197" s="16">
        <v>175.56806049729553</v>
      </c>
      <c r="J197" s="16"/>
      <c r="K197" s="16">
        <v>812.88093445078994</v>
      </c>
      <c r="L197" s="16">
        <v>746.69330970599231</v>
      </c>
      <c r="M197" s="16"/>
      <c r="N197" s="16">
        <v>25.367215440912883</v>
      </c>
      <c r="O197" s="16">
        <v>38.710412683910612</v>
      </c>
      <c r="P197" s="16"/>
      <c r="Q197" s="16"/>
      <c r="R197" s="16">
        <v>517.18163583894261</v>
      </c>
      <c r="S197" s="16">
        <v>495.13996370224925</v>
      </c>
      <c r="T197" s="16"/>
      <c r="U197" s="16">
        <v>1234.5287388901615</v>
      </c>
      <c r="V197" s="16"/>
      <c r="W197" s="16"/>
      <c r="X197" s="16"/>
      <c r="Y197" s="16"/>
      <c r="Z197" s="16">
        <v>509.94765508221718</v>
      </c>
      <c r="AA197" s="16">
        <v>479.09796780244386</v>
      </c>
      <c r="AB197" s="16"/>
      <c r="AC197" s="16"/>
      <c r="AD197" s="16">
        <v>553.11391919166181</v>
      </c>
      <c r="AE197" s="16">
        <v>1660.1429492089096</v>
      </c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</row>
    <row r="198" spans="1:84" ht="16.5" x14ac:dyDescent="0.35">
      <c r="A198" s="15" t="s">
        <v>416</v>
      </c>
      <c r="B198" s="16">
        <v>6279.7316505183426</v>
      </c>
      <c r="C198" s="16">
        <v>6440.4909320519982</v>
      </c>
      <c r="D198" s="16">
        <v>876.86069856550296</v>
      </c>
      <c r="E198" s="16"/>
      <c r="F198" s="16"/>
      <c r="G198" s="16"/>
      <c r="H198" s="16">
        <v>96.629200922915985</v>
      </c>
      <c r="I198" s="16">
        <v>176.59304628586619</v>
      </c>
      <c r="J198" s="16"/>
      <c r="K198" s="16">
        <v>811.76500875309057</v>
      </c>
      <c r="L198" s="16">
        <v>745.66824660352938</v>
      </c>
      <c r="M198" s="16"/>
      <c r="N198" s="16">
        <v>25.897043189470285</v>
      </c>
      <c r="O198" s="16">
        <v>39.518930703786197</v>
      </c>
      <c r="P198" s="16"/>
      <c r="Q198" s="16"/>
      <c r="R198" s="16">
        <v>534.11013250295957</v>
      </c>
      <c r="S198" s="16">
        <v>511.34698777834245</v>
      </c>
      <c r="T198" s="16"/>
      <c r="U198" s="16">
        <v>1207.6834823417869</v>
      </c>
      <c r="V198" s="16"/>
      <c r="W198" s="16"/>
      <c r="X198" s="16"/>
      <c r="Y198" s="16"/>
      <c r="Z198" s="16">
        <v>533.32544013361917</v>
      </c>
      <c r="AA198" s="16">
        <v>501.06149523163316</v>
      </c>
      <c r="AB198" s="16"/>
      <c r="AC198" s="16"/>
      <c r="AD198" s="16">
        <v>545.60270940327212</v>
      </c>
      <c r="AE198" s="16">
        <v>1647.8579347056389</v>
      </c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</row>
    <row r="199" spans="1:84" ht="16.5" x14ac:dyDescent="0.35">
      <c r="A199" s="15" t="s">
        <v>417</v>
      </c>
      <c r="B199" s="16">
        <v>6266.8449256100903</v>
      </c>
      <c r="C199" s="16">
        <v>6427.2743107798788</v>
      </c>
      <c r="D199" s="16">
        <v>820.78723420438644</v>
      </c>
      <c r="E199" s="16"/>
      <c r="F199" s="16"/>
      <c r="G199" s="16"/>
      <c r="H199" s="16">
        <v>98.264950824602323</v>
      </c>
      <c r="I199" s="16">
        <v>179.5824330896651</v>
      </c>
      <c r="J199" s="16"/>
      <c r="K199" s="16">
        <v>822.86959146393792</v>
      </c>
      <c r="L199" s="16">
        <v>755.86865513306236</v>
      </c>
      <c r="M199" s="16"/>
      <c r="N199" s="16">
        <v>26.029135494692838</v>
      </c>
      <c r="O199" s="16">
        <v>39.720503779847476</v>
      </c>
      <c r="P199" s="16"/>
      <c r="Q199" s="16"/>
      <c r="R199" s="16">
        <v>520.12485879773305</v>
      </c>
      <c r="S199" s="16">
        <v>497.95774996532708</v>
      </c>
      <c r="T199" s="16"/>
      <c r="U199" s="16">
        <v>1205.9337057994207</v>
      </c>
      <c r="V199" s="16"/>
      <c r="W199" s="16"/>
      <c r="X199" s="16"/>
      <c r="Y199" s="16"/>
      <c r="Z199" s="16">
        <v>540.02075691854805</v>
      </c>
      <c r="AA199" s="16">
        <v>507.3517735248746</v>
      </c>
      <c r="AB199" s="16"/>
      <c r="AC199" s="16"/>
      <c r="AD199" s="16">
        <v>537.753032459319</v>
      </c>
      <c r="AE199" s="16">
        <v>1695.0616596474197</v>
      </c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</row>
    <row r="200" spans="1:84" ht="16.5" x14ac:dyDescent="0.35">
      <c r="A200" s="15" t="s">
        <v>418</v>
      </c>
      <c r="B200" s="16">
        <v>6238.3421470268704</v>
      </c>
      <c r="C200" s="16">
        <v>6398.0418694559949</v>
      </c>
      <c r="D200" s="16">
        <v>780.61772578210753</v>
      </c>
      <c r="E200" s="16"/>
      <c r="F200" s="16"/>
      <c r="G200" s="16"/>
      <c r="H200" s="16">
        <v>94.473388132688086</v>
      </c>
      <c r="I200" s="16">
        <v>172.65322742974138</v>
      </c>
      <c r="J200" s="16"/>
      <c r="K200" s="16">
        <v>831.3752461206625</v>
      </c>
      <c r="L200" s="16">
        <v>763.68174947157934</v>
      </c>
      <c r="M200" s="16"/>
      <c r="N200" s="16">
        <v>30.222520243292092</v>
      </c>
      <c r="O200" s="16">
        <v>46.119615836068192</v>
      </c>
      <c r="P200" s="16"/>
      <c r="Q200" s="16"/>
      <c r="R200" s="16">
        <v>522.24350917503909</v>
      </c>
      <c r="S200" s="16">
        <v>499.98610595908815</v>
      </c>
      <c r="T200" s="16"/>
      <c r="U200" s="16">
        <v>1210.3778780478153</v>
      </c>
      <c r="V200" s="16"/>
      <c r="W200" s="16"/>
      <c r="X200" s="16"/>
      <c r="Y200" s="16"/>
      <c r="Z200" s="16">
        <v>524.33232264021001</v>
      </c>
      <c r="AA200" s="16">
        <v>492.61242350366086</v>
      </c>
      <c r="AB200" s="16"/>
      <c r="AC200" s="16"/>
      <c r="AD200" s="16">
        <v>532.16024348097505</v>
      </c>
      <c r="AE200" s="16">
        <v>1712.5393134040587</v>
      </c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</row>
    <row r="201" spans="1:84" ht="16.5" x14ac:dyDescent="0.35">
      <c r="A201" s="15" t="s">
        <v>419</v>
      </c>
      <c r="B201" s="16">
        <v>6184.8944985637827</v>
      </c>
      <c r="C201" s="16">
        <v>6343.2259769269558</v>
      </c>
      <c r="D201" s="16">
        <v>730.87484721666897</v>
      </c>
      <c r="E201" s="16"/>
      <c r="F201" s="16"/>
      <c r="G201" s="16"/>
      <c r="H201" s="16">
        <v>89.205511362535361</v>
      </c>
      <c r="I201" s="16">
        <v>163.02600918293084</v>
      </c>
      <c r="J201" s="16"/>
      <c r="K201" s="16">
        <v>835.47047826199196</v>
      </c>
      <c r="L201" s="16">
        <v>767.44353340822647</v>
      </c>
      <c r="M201" s="16"/>
      <c r="N201" s="16">
        <v>34.8152512433333</v>
      </c>
      <c r="O201" s="16">
        <v>53.128130931936617</v>
      </c>
      <c r="P201" s="16"/>
      <c r="Q201" s="16"/>
      <c r="R201" s="16">
        <v>512.26977255574707</v>
      </c>
      <c r="S201" s="16">
        <v>490.43743824655184</v>
      </c>
      <c r="T201" s="16"/>
      <c r="U201" s="16">
        <v>1197.6951657169479</v>
      </c>
      <c r="V201" s="16"/>
      <c r="W201" s="16"/>
      <c r="X201" s="16"/>
      <c r="Y201" s="16"/>
      <c r="Z201" s="16">
        <v>522.88607726177884</v>
      </c>
      <c r="AA201" s="16">
        <v>491.25366988484416</v>
      </c>
      <c r="AB201" s="16"/>
      <c r="AC201" s="16"/>
      <c r="AD201" s="16">
        <v>538.30531102340274</v>
      </c>
      <c r="AE201" s="16">
        <v>1723.3720839214191</v>
      </c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</row>
    <row r="202" spans="1:84" ht="16.5" x14ac:dyDescent="0.35">
      <c r="A202" s="15" t="s">
        <v>420</v>
      </c>
      <c r="B202" s="16">
        <v>6170.8580000000002</v>
      </c>
      <c r="C202" s="16">
        <v>6328.8301481322105</v>
      </c>
      <c r="D202" s="16">
        <v>716.48900000000003</v>
      </c>
      <c r="E202" s="16"/>
      <c r="F202" s="16"/>
      <c r="G202" s="16"/>
      <c r="H202" s="16">
        <v>87.144999999999996</v>
      </c>
      <c r="I202" s="16">
        <v>159.26035682379529</v>
      </c>
      <c r="J202" s="16"/>
      <c r="K202" s="16">
        <v>848.00199999999995</v>
      </c>
      <c r="L202" s="16">
        <v>778.95469457050388</v>
      </c>
      <c r="M202" s="16"/>
      <c r="N202" s="16">
        <v>36.924999999999997</v>
      </c>
      <c r="O202" s="16">
        <v>56.347611021115704</v>
      </c>
      <c r="P202" s="16"/>
      <c r="Q202" s="16"/>
      <c r="R202" s="16">
        <v>519.423</v>
      </c>
      <c r="S202" s="16">
        <v>497.28580356284135</v>
      </c>
      <c r="T202" s="16"/>
      <c r="U202" s="16">
        <v>1189.085</v>
      </c>
      <c r="V202" s="16"/>
      <c r="W202" s="16"/>
      <c r="X202" s="16"/>
      <c r="Y202" s="16"/>
      <c r="Z202" s="16">
        <v>511.29</v>
      </c>
      <c r="AA202" s="16">
        <v>480.35910650126971</v>
      </c>
      <c r="AB202" s="16"/>
      <c r="AC202" s="16"/>
      <c r="AD202" s="16">
        <v>536.75400000000002</v>
      </c>
      <c r="AE202" s="16">
        <v>1725.7449999999999</v>
      </c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</row>
    <row r="203" spans="1:84" ht="16.5" x14ac:dyDescent="0.35">
      <c r="A203" s="15" t="s">
        <v>421</v>
      </c>
      <c r="B203" s="16">
        <v>6179.26</v>
      </c>
      <c r="C203" s="16">
        <v>6337.4472368587067</v>
      </c>
      <c r="D203" s="16">
        <v>715.53700000000003</v>
      </c>
      <c r="E203" s="16"/>
      <c r="F203" s="16"/>
      <c r="G203" s="16"/>
      <c r="H203" s="16">
        <v>87.679000000000002</v>
      </c>
      <c r="I203" s="16">
        <v>160.23625940620286</v>
      </c>
      <c r="J203" s="16"/>
      <c r="K203" s="16">
        <v>840.56200000000001</v>
      </c>
      <c r="L203" s="16">
        <v>772.12048553844431</v>
      </c>
      <c r="M203" s="16"/>
      <c r="N203" s="16">
        <v>37.015999999999998</v>
      </c>
      <c r="O203" s="16">
        <v>56.486477171499494</v>
      </c>
      <c r="P203" s="16"/>
      <c r="Q203" s="16"/>
      <c r="R203" s="16">
        <v>526.40099999999995</v>
      </c>
      <c r="S203" s="16">
        <v>503.96640942215356</v>
      </c>
      <c r="T203" s="16"/>
      <c r="U203" s="16">
        <v>1212.1849999999999</v>
      </c>
      <c r="V203" s="16"/>
      <c r="W203" s="16"/>
      <c r="X203" s="16"/>
      <c r="Y203" s="16"/>
      <c r="Z203" s="16">
        <v>507.00700000000001</v>
      </c>
      <c r="AA203" s="16">
        <v>476.33520997846477</v>
      </c>
      <c r="AB203" s="16"/>
      <c r="AC203" s="16"/>
      <c r="AD203" s="16">
        <v>535.48699999999997</v>
      </c>
      <c r="AE203" s="16">
        <v>1717.386</v>
      </c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</row>
    <row r="204" spans="1:84" ht="16.5" x14ac:dyDescent="0.35">
      <c r="A204" s="15" t="s">
        <v>422</v>
      </c>
      <c r="B204" s="16">
        <v>6211.8149999999996</v>
      </c>
      <c r="C204" s="16">
        <v>6370.8356352746878</v>
      </c>
      <c r="D204" s="16">
        <v>728.05100000000004</v>
      </c>
      <c r="E204" s="16"/>
      <c r="F204" s="16"/>
      <c r="G204" s="16"/>
      <c r="H204" s="16">
        <v>87.373999999999995</v>
      </c>
      <c r="I204" s="16">
        <v>159.67886186381651</v>
      </c>
      <c r="J204" s="16"/>
      <c r="K204" s="16">
        <v>841.90800000000002</v>
      </c>
      <c r="L204" s="16">
        <v>773.35688948429822</v>
      </c>
      <c r="M204" s="16"/>
      <c r="N204" s="16">
        <v>36.792000000000002</v>
      </c>
      <c r="O204" s="16">
        <v>56.144652801324014</v>
      </c>
      <c r="P204" s="16"/>
      <c r="Q204" s="16"/>
      <c r="R204" s="16">
        <v>536.447</v>
      </c>
      <c r="S204" s="16">
        <v>513.58426073523037</v>
      </c>
      <c r="T204" s="16"/>
      <c r="U204" s="16">
        <v>1207.981</v>
      </c>
      <c r="V204" s="16"/>
      <c r="W204" s="16"/>
      <c r="X204" s="16"/>
      <c r="Y204" s="16"/>
      <c r="Z204" s="16">
        <v>502.69</v>
      </c>
      <c r="AA204" s="16">
        <v>472.2793703125883</v>
      </c>
      <c r="AB204" s="16"/>
      <c r="AC204" s="16"/>
      <c r="AD204" s="16">
        <v>538.91800000000001</v>
      </c>
      <c r="AE204" s="16">
        <v>1731.654</v>
      </c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</row>
    <row r="205" spans="1:84" ht="16.5" x14ac:dyDescent="0.35">
      <c r="A205" s="15" t="s">
        <v>423</v>
      </c>
      <c r="B205" s="16">
        <v>6274.5560000000005</v>
      </c>
      <c r="C205" s="16">
        <v>6435.1827864040715</v>
      </c>
      <c r="D205" s="16">
        <v>747.78899999999999</v>
      </c>
      <c r="E205" s="16"/>
      <c r="F205" s="16"/>
      <c r="G205" s="16"/>
      <c r="H205" s="16">
        <v>85.679000000000002</v>
      </c>
      <c r="I205" s="16">
        <v>156.58119355448918</v>
      </c>
      <c r="J205" s="16"/>
      <c r="K205" s="16">
        <v>845.70399999999995</v>
      </c>
      <c r="L205" s="16">
        <v>776.84380581302094</v>
      </c>
      <c r="M205" s="16"/>
      <c r="N205" s="16">
        <v>38.515000000000001</v>
      </c>
      <c r="O205" s="16">
        <v>58.773953648700655</v>
      </c>
      <c r="P205" s="16"/>
      <c r="Q205" s="16"/>
      <c r="R205" s="16">
        <v>537.12699999999995</v>
      </c>
      <c r="S205" s="16">
        <v>514.23527993619518</v>
      </c>
      <c r="T205" s="16"/>
      <c r="U205" s="16">
        <v>1229.646</v>
      </c>
      <c r="V205" s="16"/>
      <c r="W205" s="16"/>
      <c r="X205" s="16"/>
      <c r="Y205" s="16"/>
      <c r="Z205" s="16">
        <v>512.15700000000004</v>
      </c>
      <c r="AA205" s="16">
        <v>481.1736566495938</v>
      </c>
      <c r="AB205" s="16"/>
      <c r="AC205" s="16"/>
      <c r="AD205" s="16">
        <v>540.83600000000001</v>
      </c>
      <c r="AE205" s="16">
        <v>1737.1030000000001</v>
      </c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</row>
    <row r="206" spans="1:84" ht="16.5" x14ac:dyDescent="0.35">
      <c r="A206" s="15" t="s">
        <v>424</v>
      </c>
      <c r="B206" s="16">
        <v>6347.6960000000008</v>
      </c>
      <c r="C206" s="16">
        <v>6510.1951488720442</v>
      </c>
      <c r="D206" s="16">
        <v>778.50699999999995</v>
      </c>
      <c r="E206" s="16"/>
      <c r="F206" s="16"/>
      <c r="G206" s="16"/>
      <c r="H206" s="16">
        <v>84.884</v>
      </c>
      <c r="I206" s="16">
        <v>155.12830487843294</v>
      </c>
      <c r="J206" s="16"/>
      <c r="K206" s="16">
        <v>843.83699999999999</v>
      </c>
      <c r="L206" s="16">
        <v>775.12882351962651</v>
      </c>
      <c r="M206" s="16"/>
      <c r="N206" s="16">
        <v>38.878</v>
      </c>
      <c r="O206" s="16">
        <v>59.32789224858324</v>
      </c>
      <c r="P206" s="16"/>
      <c r="Q206" s="16"/>
      <c r="R206" s="16">
        <v>538.346</v>
      </c>
      <c r="S206" s="16">
        <v>515.4023275920423</v>
      </c>
      <c r="T206" s="16"/>
      <c r="U206" s="16">
        <v>1237.0340000000001</v>
      </c>
      <c r="V206" s="16"/>
      <c r="W206" s="16"/>
      <c r="X206" s="16"/>
      <c r="Y206" s="16"/>
      <c r="Z206" s="16">
        <v>517.52</v>
      </c>
      <c r="AA206" s="16">
        <v>486.2122177170238</v>
      </c>
      <c r="AB206" s="16"/>
      <c r="AC206" s="16"/>
      <c r="AD206" s="16">
        <v>553.68700000000001</v>
      </c>
      <c r="AE206" s="16">
        <v>1755.0029999999999</v>
      </c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</row>
    <row r="207" spans="1:84" ht="16.5" x14ac:dyDescent="0.35">
      <c r="A207" s="15" t="s">
        <v>425</v>
      </c>
      <c r="B207" s="16">
        <v>6410.982</v>
      </c>
      <c r="C207" s="16">
        <v>6575.1012518409816</v>
      </c>
      <c r="D207" s="16">
        <v>823.60299999999995</v>
      </c>
      <c r="E207" s="16"/>
      <c r="F207" s="16"/>
      <c r="G207" s="16"/>
      <c r="H207" s="16">
        <v>87.032999999999987</v>
      </c>
      <c r="I207" s="16">
        <v>159.0556731360993</v>
      </c>
      <c r="J207" s="16"/>
      <c r="K207" s="16">
        <v>837.99400000000003</v>
      </c>
      <c r="L207" s="16">
        <v>769.76158113060444</v>
      </c>
      <c r="M207" s="16"/>
      <c r="N207" s="16">
        <v>38.331000000000003</v>
      </c>
      <c r="O207" s="16">
        <v>58.493169344627923</v>
      </c>
      <c r="P207" s="16"/>
      <c r="Q207" s="16"/>
      <c r="R207" s="16">
        <v>529.50599999999997</v>
      </c>
      <c r="S207" s="16">
        <v>506.9390779795001</v>
      </c>
      <c r="T207" s="16"/>
      <c r="U207" s="16">
        <v>1266.3699999999999</v>
      </c>
      <c r="V207" s="16"/>
      <c r="W207" s="16"/>
      <c r="X207" s="16"/>
      <c r="Y207" s="16"/>
      <c r="Z207" s="16">
        <v>519.41100000000006</v>
      </c>
      <c r="AA207" s="16">
        <v>487.98882017432578</v>
      </c>
      <c r="AB207" s="16"/>
      <c r="AC207" s="16"/>
      <c r="AD207" s="16">
        <v>551.572</v>
      </c>
      <c r="AE207" s="16">
        <v>1757.162</v>
      </c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</row>
    <row r="208" spans="1:84" ht="16.5" x14ac:dyDescent="0.35">
      <c r="A208" s="15" t="s">
        <v>426</v>
      </c>
      <c r="B208" s="16">
        <v>6419.9610000000002</v>
      </c>
      <c r="C208" s="16">
        <v>6584.3101115976124</v>
      </c>
      <c r="D208" s="16">
        <v>844.65499999999997</v>
      </c>
      <c r="E208" s="16"/>
      <c r="F208" s="16"/>
      <c r="G208" s="16"/>
      <c r="H208" s="16">
        <v>85.406999999999996</v>
      </c>
      <c r="I208" s="16">
        <v>156.08410459865607</v>
      </c>
      <c r="J208" s="16"/>
      <c r="K208" s="16">
        <v>824.75599999999997</v>
      </c>
      <c r="L208" s="16">
        <v>757.6014656512491</v>
      </c>
      <c r="M208" s="16"/>
      <c r="N208" s="16">
        <v>39.064</v>
      </c>
      <c r="O208" s="16">
        <v>59.611728555961115</v>
      </c>
      <c r="P208" s="16"/>
      <c r="Q208" s="16"/>
      <c r="R208" s="16">
        <v>536.94000000000005</v>
      </c>
      <c r="S208" s="16">
        <v>514.05624965592995</v>
      </c>
      <c r="T208" s="16"/>
      <c r="U208" s="16">
        <v>1273.8879999999999</v>
      </c>
      <c r="V208" s="16"/>
      <c r="W208" s="16"/>
      <c r="X208" s="16"/>
      <c r="Y208" s="16"/>
      <c r="Z208" s="16">
        <v>524.74300000000005</v>
      </c>
      <c r="AA208" s="16">
        <v>492.99825661130825</v>
      </c>
      <c r="AB208" s="16"/>
      <c r="AC208" s="16"/>
      <c r="AD208" s="16">
        <v>548.81299999999999</v>
      </c>
      <c r="AE208" s="16">
        <v>1741.6949999999999</v>
      </c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</row>
    <row r="209" spans="1:84" ht="16.5" x14ac:dyDescent="0.35">
      <c r="A209" s="15" t="s">
        <v>427</v>
      </c>
      <c r="B209" s="16">
        <v>6442.3710000000001</v>
      </c>
      <c r="C209" s="16">
        <v>6607.2938010002272</v>
      </c>
      <c r="D209" s="16">
        <v>841.63400000000001</v>
      </c>
      <c r="E209" s="16"/>
      <c r="F209" s="16"/>
      <c r="G209" s="16"/>
      <c r="H209" s="16">
        <v>86.86</v>
      </c>
      <c r="I209" s="16">
        <v>158.73950993992608</v>
      </c>
      <c r="J209" s="16"/>
      <c r="K209" s="16">
        <v>819.78800000000001</v>
      </c>
      <c r="L209" s="16">
        <v>753.03797768468041</v>
      </c>
      <c r="M209" s="16"/>
      <c r="N209" s="16">
        <v>34.613</v>
      </c>
      <c r="O209" s="16">
        <v>52.81949520037584</v>
      </c>
      <c r="P209" s="16"/>
      <c r="Q209" s="16"/>
      <c r="R209" s="16">
        <v>544.66700000000003</v>
      </c>
      <c r="S209" s="16">
        <v>521.45393401748129</v>
      </c>
      <c r="T209" s="16"/>
      <c r="U209" s="16">
        <v>1286.182</v>
      </c>
      <c r="V209" s="16"/>
      <c r="W209" s="16"/>
      <c r="X209" s="16"/>
      <c r="Y209" s="16"/>
      <c r="Z209" s="16">
        <v>543.49300000000005</v>
      </c>
      <c r="AA209" s="16">
        <v>510.61396051104975</v>
      </c>
      <c r="AB209" s="16"/>
      <c r="AC209" s="16"/>
      <c r="AD209" s="16">
        <v>546.80700000000002</v>
      </c>
      <c r="AE209" s="16">
        <v>1738.327</v>
      </c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</row>
    <row r="210" spans="1:84" ht="16.5" x14ac:dyDescent="0.35">
      <c r="A210" s="15" t="s">
        <v>428</v>
      </c>
      <c r="B210" s="16">
        <v>6458.8739999999998</v>
      </c>
      <c r="C210" s="16">
        <v>6624.2192729418312</v>
      </c>
      <c r="D210" s="16">
        <v>836.20699999999999</v>
      </c>
      <c r="E210" s="16"/>
      <c r="F210" s="16"/>
      <c r="G210" s="16"/>
      <c r="H210" s="16">
        <v>92.856999999999999</v>
      </c>
      <c r="I210" s="16">
        <v>169.69922489628965</v>
      </c>
      <c r="J210" s="16"/>
      <c r="K210" s="16">
        <v>847.803</v>
      </c>
      <c r="L210" s="16">
        <v>778.77189785042594</v>
      </c>
      <c r="M210" s="16"/>
      <c r="N210" s="16">
        <v>33.158999999999999</v>
      </c>
      <c r="O210" s="16">
        <v>50.6006887975403</v>
      </c>
      <c r="P210" s="16"/>
      <c r="Q210" s="16"/>
      <c r="R210" s="16">
        <v>543.87300000000005</v>
      </c>
      <c r="S210" s="16">
        <v>520.69377336223704</v>
      </c>
      <c r="T210" s="16"/>
      <c r="U210" s="16">
        <v>1266.556</v>
      </c>
      <c r="V210" s="16"/>
      <c r="W210" s="16"/>
      <c r="X210" s="16"/>
      <c r="Y210" s="16"/>
      <c r="Z210" s="16">
        <v>555.57600000000002</v>
      </c>
      <c r="AA210" s="16">
        <v>521.96598985614708</v>
      </c>
      <c r="AB210" s="16"/>
      <c r="AC210" s="16"/>
      <c r="AD210" s="16">
        <v>547.77599999999995</v>
      </c>
      <c r="AE210" s="16">
        <v>1735.067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</row>
    <row r="211" spans="1:84" ht="16.5" x14ac:dyDescent="0.35">
      <c r="A211" s="15" t="s">
        <v>429</v>
      </c>
      <c r="B211" s="16">
        <v>6471.2809999999999</v>
      </c>
      <c r="C211" s="16">
        <v>6636.943888489277</v>
      </c>
      <c r="D211" s="16">
        <v>811.13199999999995</v>
      </c>
      <c r="E211" s="16"/>
      <c r="F211" s="16"/>
      <c r="G211" s="16"/>
      <c r="H211" s="16">
        <v>96.218000000000004</v>
      </c>
      <c r="I211" s="16">
        <v>175.84156306009453</v>
      </c>
      <c r="J211" s="16"/>
      <c r="K211" s="16">
        <v>865.14800000000002</v>
      </c>
      <c r="L211" s="16">
        <v>794.70460694465623</v>
      </c>
      <c r="M211" s="16"/>
      <c r="N211" s="16">
        <v>31.155999999999999</v>
      </c>
      <c r="O211" s="16">
        <v>47.5441074874443</v>
      </c>
      <c r="P211" s="16"/>
      <c r="Q211" s="16"/>
      <c r="R211" s="16">
        <v>550.18100000000004</v>
      </c>
      <c r="S211" s="16">
        <v>526.7329338323633</v>
      </c>
      <c r="T211" s="16"/>
      <c r="U211" s="16">
        <v>1252.614</v>
      </c>
      <c r="V211" s="16"/>
      <c r="W211" s="16"/>
      <c r="X211" s="16"/>
      <c r="Y211" s="16"/>
      <c r="Z211" s="16">
        <v>555.697</v>
      </c>
      <c r="AA211" s="16">
        <v>522.07966986531335</v>
      </c>
      <c r="AB211" s="16"/>
      <c r="AC211" s="16"/>
      <c r="AD211" s="16">
        <v>557.51599999999996</v>
      </c>
      <c r="AE211" s="16">
        <v>1751.6189999999999</v>
      </c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</row>
    <row r="212" spans="1:84" ht="16.5" x14ac:dyDescent="0.35">
      <c r="A212" s="15" t="s">
        <v>430</v>
      </c>
      <c r="B212" s="16">
        <v>6448.4219999999996</v>
      </c>
      <c r="C212" s="16">
        <v>6613.4997048188443</v>
      </c>
      <c r="D212" s="16">
        <v>783.33500000000004</v>
      </c>
      <c r="E212" s="16"/>
      <c r="F212" s="16"/>
      <c r="G212" s="16"/>
      <c r="H212" s="16">
        <v>95.841999999999999</v>
      </c>
      <c r="I212" s="16">
        <v>175.15441067997233</v>
      </c>
      <c r="J212" s="16"/>
      <c r="K212" s="16">
        <v>875.83199999999999</v>
      </c>
      <c r="L212" s="16">
        <v>804.51867808693089</v>
      </c>
      <c r="M212" s="16"/>
      <c r="N212" s="16">
        <v>34.444000000000003</v>
      </c>
      <c r="O212" s="16">
        <v>52.561600921091653</v>
      </c>
      <c r="P212" s="16"/>
      <c r="Q212" s="16"/>
      <c r="R212" s="16">
        <v>543.49699999999996</v>
      </c>
      <c r="S212" s="16">
        <v>520.33379803935054</v>
      </c>
      <c r="T212" s="16"/>
      <c r="U212" s="16">
        <v>1235.559</v>
      </c>
      <c r="V212" s="16"/>
      <c r="W212" s="16"/>
      <c r="X212" s="16"/>
      <c r="Y212" s="16"/>
      <c r="Z212" s="16">
        <v>545.94600000000003</v>
      </c>
      <c r="AA212" s="16">
        <v>512.91856433323994</v>
      </c>
      <c r="AB212" s="16"/>
      <c r="AC212" s="16"/>
      <c r="AD212" s="16">
        <v>556.03399999999999</v>
      </c>
      <c r="AE212" s="16">
        <v>1777.933</v>
      </c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</row>
    <row r="213" spans="1:84" ht="16.5" x14ac:dyDescent="0.35">
      <c r="A213" s="15" t="s">
        <v>431</v>
      </c>
      <c r="B213" s="16">
        <v>6397.6940000000004</v>
      </c>
      <c r="C213" s="16">
        <v>6561.4730829528989</v>
      </c>
      <c r="D213" s="16">
        <v>737.24400000000003</v>
      </c>
      <c r="E213" s="16"/>
      <c r="F213" s="16"/>
      <c r="G213" s="16"/>
      <c r="H213" s="16">
        <v>92.597999999999999</v>
      </c>
      <c r="I213" s="16">
        <v>169.2258938684927</v>
      </c>
      <c r="J213" s="16"/>
      <c r="K213" s="16">
        <v>873.43899999999996</v>
      </c>
      <c r="L213" s="16">
        <v>802.32052456358156</v>
      </c>
      <c r="M213" s="16"/>
      <c r="N213" s="16">
        <v>35.357999999999997</v>
      </c>
      <c r="O213" s="16">
        <v>53.956366431539848</v>
      </c>
      <c r="P213" s="16"/>
      <c r="Q213" s="16"/>
      <c r="R213" s="16">
        <v>538.26499999999999</v>
      </c>
      <c r="S213" s="16">
        <v>515.3247797166332</v>
      </c>
      <c r="T213" s="16"/>
      <c r="U213" s="16">
        <v>1241.8150000000001</v>
      </c>
      <c r="V213" s="16"/>
      <c r="W213" s="16"/>
      <c r="X213" s="16"/>
      <c r="Y213" s="16"/>
      <c r="Z213" s="16">
        <v>540.62099999999998</v>
      </c>
      <c r="AA213" s="16">
        <v>507.91570442571322</v>
      </c>
      <c r="AB213" s="16"/>
      <c r="AC213" s="16"/>
      <c r="AD213" s="16">
        <v>555.322</v>
      </c>
      <c r="AE213" s="16">
        <v>1783.0319999999999</v>
      </c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</row>
    <row r="214" spans="1:84" ht="16.5" x14ac:dyDescent="0.35">
      <c r="A214" s="15" t="s">
        <v>432</v>
      </c>
      <c r="B214" s="16">
        <v>6370.25</v>
      </c>
      <c r="C214" s="16">
        <v>6533.3265246322662</v>
      </c>
      <c r="D214" s="16">
        <v>714.12199999999996</v>
      </c>
      <c r="E214" s="16"/>
      <c r="F214" s="16"/>
      <c r="G214" s="16"/>
      <c r="H214" s="16">
        <v>93.712000000000003</v>
      </c>
      <c r="I214" s="16">
        <v>171.26176554789723</v>
      </c>
      <c r="J214" s="16"/>
      <c r="K214" s="16">
        <v>866.96699999999998</v>
      </c>
      <c r="L214" s="16">
        <v>796.37549756687611</v>
      </c>
      <c r="M214" s="16"/>
      <c r="N214" s="16">
        <v>36.991999999999997</v>
      </c>
      <c r="O214" s="16">
        <v>56.449853131837834</v>
      </c>
      <c r="P214" s="16"/>
      <c r="Q214" s="16"/>
      <c r="R214" s="16">
        <v>523.37699999999995</v>
      </c>
      <c r="S214" s="16">
        <v>501.071288740216</v>
      </c>
      <c r="T214" s="16"/>
      <c r="U214" s="16">
        <v>1255.385</v>
      </c>
      <c r="V214" s="16"/>
      <c r="W214" s="16"/>
      <c r="X214" s="16"/>
      <c r="Y214" s="16"/>
      <c r="Z214" s="16">
        <v>534.47299999999996</v>
      </c>
      <c r="AA214" s="16">
        <v>502.13963255501403</v>
      </c>
      <c r="AB214" s="16"/>
      <c r="AC214" s="16"/>
      <c r="AD214" s="16">
        <v>554.25099999999998</v>
      </c>
      <c r="AE214" s="16">
        <v>1790.971</v>
      </c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</row>
    <row r="215" spans="1:84" ht="16.5" x14ac:dyDescent="0.35">
      <c r="A215" s="15" t="s">
        <v>433</v>
      </c>
      <c r="B215" s="16">
        <v>6352.7269999999999</v>
      </c>
      <c r="C215" s="16">
        <v>6515.3549409909438</v>
      </c>
      <c r="D215" s="16">
        <v>705.99599999999998</v>
      </c>
      <c r="E215" s="16"/>
      <c r="F215" s="16"/>
      <c r="G215" s="16"/>
      <c r="H215" s="16">
        <v>95.992000000000004</v>
      </c>
      <c r="I215" s="16">
        <v>175.42854061885086</v>
      </c>
      <c r="J215" s="16"/>
      <c r="K215" s="16">
        <v>866.01300000000003</v>
      </c>
      <c r="L215" s="16">
        <v>795.49917560228141</v>
      </c>
      <c r="M215" s="16"/>
      <c r="N215" s="16">
        <v>40.124000000000002</v>
      </c>
      <c r="O215" s="16">
        <v>61.229290307684408</v>
      </c>
      <c r="P215" s="16"/>
      <c r="Q215" s="16"/>
      <c r="R215" s="16">
        <v>530.29300000000001</v>
      </c>
      <c r="S215" s="16">
        <v>507.69253696649901</v>
      </c>
      <c r="T215" s="16"/>
      <c r="U215" s="16">
        <v>1260.633</v>
      </c>
      <c r="V215" s="16"/>
      <c r="W215" s="16"/>
      <c r="X215" s="16"/>
      <c r="Y215" s="16"/>
      <c r="Z215" s="16">
        <v>524.34299999999996</v>
      </c>
      <c r="AA215" s="16">
        <v>492.62245492811371</v>
      </c>
      <c r="AB215" s="16"/>
      <c r="AC215" s="16"/>
      <c r="AD215" s="16">
        <v>560.23599999999999</v>
      </c>
      <c r="AE215" s="16">
        <v>1769.097</v>
      </c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</row>
    <row r="216" spans="1:84" ht="16.5" x14ac:dyDescent="0.35">
      <c r="A216" s="15" t="s">
        <v>434</v>
      </c>
      <c r="B216" s="16">
        <v>6371.6289999999999</v>
      </c>
      <c r="C216" s="16">
        <v>6534.7408266262964</v>
      </c>
      <c r="D216" s="16">
        <v>713.63699999999994</v>
      </c>
      <c r="E216" s="16"/>
      <c r="F216" s="16"/>
      <c r="G216" s="16"/>
      <c r="H216" s="16">
        <v>96.215999999999994</v>
      </c>
      <c r="I216" s="16">
        <v>175.83790799424278</v>
      </c>
      <c r="J216" s="16"/>
      <c r="K216" s="16">
        <v>856.34799999999996</v>
      </c>
      <c r="L216" s="16">
        <v>786.62113389598346</v>
      </c>
      <c r="M216" s="16"/>
      <c r="N216" s="16">
        <v>45.238999999999997</v>
      </c>
      <c r="O216" s="16">
        <v>69.03478876057558</v>
      </c>
      <c r="P216" s="16"/>
      <c r="Q216" s="16"/>
      <c r="R216" s="16">
        <v>540.58699999999999</v>
      </c>
      <c r="S216" s="16">
        <v>517.54781881169242</v>
      </c>
      <c r="T216" s="16"/>
      <c r="U216" s="16">
        <v>1268.921</v>
      </c>
      <c r="V216" s="16"/>
      <c r="W216" s="16"/>
      <c r="X216" s="16"/>
      <c r="Y216" s="16"/>
      <c r="Z216" s="16">
        <v>509.74599999999998</v>
      </c>
      <c r="AA216" s="16">
        <v>478.90851200413897</v>
      </c>
      <c r="AB216" s="16"/>
      <c r="AC216" s="16"/>
      <c r="AD216" s="16">
        <v>567.04999999999995</v>
      </c>
      <c r="AE216" s="16">
        <v>1773.885</v>
      </c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</row>
    <row r="217" spans="1:84" ht="16.5" x14ac:dyDescent="0.35">
      <c r="A217" s="15" t="s">
        <v>435</v>
      </c>
      <c r="B217" s="16">
        <v>6392.4059999999999</v>
      </c>
      <c r="C217" s="16">
        <v>6556.0497117096575</v>
      </c>
      <c r="D217" s="16">
        <v>740.48900000000003</v>
      </c>
      <c r="E217" s="16"/>
      <c r="F217" s="16"/>
      <c r="G217" s="16"/>
      <c r="H217" s="16">
        <v>94.739000000000004</v>
      </c>
      <c r="I217" s="16">
        <v>173.13864186275225</v>
      </c>
      <c r="J217" s="16"/>
      <c r="K217" s="16">
        <v>847.774</v>
      </c>
      <c r="L217" s="16">
        <v>778.74525913242474</v>
      </c>
      <c r="M217" s="16"/>
      <c r="N217" s="16">
        <v>44.893999999999998</v>
      </c>
      <c r="O217" s="16">
        <v>68.508318190439212</v>
      </c>
      <c r="P217" s="16"/>
      <c r="Q217" s="16"/>
      <c r="R217" s="16">
        <v>545.41700000000003</v>
      </c>
      <c r="S217" s="16">
        <v>522.17196990089826</v>
      </c>
      <c r="T217" s="16"/>
      <c r="U217" s="16">
        <v>1256.884</v>
      </c>
      <c r="V217" s="16"/>
      <c r="W217" s="16"/>
      <c r="X217" s="16"/>
      <c r="Y217" s="16"/>
      <c r="Z217" s="16">
        <v>506.59500000000003</v>
      </c>
      <c r="AA217" s="16">
        <v>475.94813424477451</v>
      </c>
      <c r="AB217" s="16"/>
      <c r="AC217" s="16"/>
      <c r="AD217" s="16">
        <v>579.10599999999999</v>
      </c>
      <c r="AE217" s="16">
        <v>1776.508</v>
      </c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</row>
    <row r="218" spans="1:84" ht="16.5" x14ac:dyDescent="0.35">
      <c r="A218" s="15" t="s">
        <v>436</v>
      </c>
      <c r="B218" s="16">
        <v>6468.3459999999995</v>
      </c>
      <c r="C218" s="16">
        <v>6633.9337533533244</v>
      </c>
      <c r="D218" s="16">
        <v>769.70299999999997</v>
      </c>
      <c r="E218" s="16"/>
      <c r="F218" s="16"/>
      <c r="G218" s="16"/>
      <c r="H218" s="16">
        <v>91.537999999999997</v>
      </c>
      <c r="I218" s="16">
        <v>167.28870896708443</v>
      </c>
      <c r="J218" s="16"/>
      <c r="K218" s="16">
        <v>859.99400000000003</v>
      </c>
      <c r="L218" s="16">
        <v>789.97026375228597</v>
      </c>
      <c r="M218" s="16"/>
      <c r="N218" s="16">
        <v>44.615000000000002</v>
      </c>
      <c r="O218" s="16">
        <v>68.082563729372438</v>
      </c>
      <c r="P218" s="16"/>
      <c r="Q218" s="16"/>
      <c r="R218" s="16">
        <v>536.70000000000005</v>
      </c>
      <c r="S218" s="16">
        <v>513.82647817323641</v>
      </c>
      <c r="T218" s="16"/>
      <c r="U218" s="16">
        <v>1264.7619999999999</v>
      </c>
      <c r="V218" s="16"/>
      <c r="W218" s="16"/>
      <c r="X218" s="16"/>
      <c r="Y218" s="16"/>
      <c r="Z218" s="16">
        <v>517.78899999999999</v>
      </c>
      <c r="AA218" s="16">
        <v>486.4649443489721</v>
      </c>
      <c r="AB218" s="16"/>
      <c r="AC218" s="16"/>
      <c r="AD218" s="16">
        <v>592.87099999999998</v>
      </c>
      <c r="AE218" s="16">
        <v>1790.374</v>
      </c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</row>
    <row r="219" spans="1:84" ht="16.5" x14ac:dyDescent="0.35">
      <c r="A219" s="15" t="s">
        <v>437</v>
      </c>
      <c r="B219" s="16">
        <v>6567.241</v>
      </c>
      <c r="C219" s="16">
        <v>6735.3604362391625</v>
      </c>
      <c r="D219" s="16">
        <v>808.68100000000004</v>
      </c>
      <c r="E219" s="16"/>
      <c r="F219" s="16"/>
      <c r="G219" s="16"/>
      <c r="H219" s="16">
        <v>93.120999999999995</v>
      </c>
      <c r="I219" s="16">
        <v>170.18169358871583</v>
      </c>
      <c r="J219" s="16"/>
      <c r="K219" s="16">
        <v>857.14300000000003</v>
      </c>
      <c r="L219" s="16">
        <v>787.35140219981258</v>
      </c>
      <c r="M219" s="16"/>
      <c r="N219" s="16">
        <v>40.176000000000002</v>
      </c>
      <c r="O219" s="16">
        <v>61.308642393617994</v>
      </c>
      <c r="P219" s="16"/>
      <c r="Q219" s="16"/>
      <c r="R219" s="16">
        <v>545.17499999999995</v>
      </c>
      <c r="S219" s="16">
        <v>521.94028365584893</v>
      </c>
      <c r="T219" s="16"/>
      <c r="U219" s="16">
        <v>1285.1489999999999</v>
      </c>
      <c r="V219" s="16"/>
      <c r="W219" s="16"/>
      <c r="X219" s="16"/>
      <c r="Y219" s="16"/>
      <c r="Z219" s="16">
        <v>538.83799999999997</v>
      </c>
      <c r="AA219" s="16">
        <v>506.24056842287382</v>
      </c>
      <c r="AB219" s="16"/>
      <c r="AC219" s="16"/>
      <c r="AD219" s="16">
        <v>618.44000000000005</v>
      </c>
      <c r="AE219" s="16">
        <v>1780.518</v>
      </c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</row>
    <row r="220" spans="1:84" ht="16.5" x14ac:dyDescent="0.35">
      <c r="A220" s="15" t="s">
        <v>438</v>
      </c>
      <c r="B220" s="16">
        <v>6651.4989999999998</v>
      </c>
      <c r="C220" s="16">
        <v>6821.7754162340552</v>
      </c>
      <c r="D220" s="16">
        <v>833.78</v>
      </c>
      <c r="E220" s="16"/>
      <c r="F220" s="16"/>
      <c r="G220" s="16"/>
      <c r="H220" s="16">
        <v>95.81</v>
      </c>
      <c r="I220" s="16">
        <v>175.09592962634491</v>
      </c>
      <c r="J220" s="16"/>
      <c r="K220" s="16">
        <v>851.64099999999996</v>
      </c>
      <c r="L220" s="16">
        <v>782.29739439142656</v>
      </c>
      <c r="M220" s="16"/>
      <c r="N220" s="16">
        <v>39.991</v>
      </c>
      <c r="O220" s="16">
        <v>61.026332087892712</v>
      </c>
      <c r="P220" s="16"/>
      <c r="Q220" s="16"/>
      <c r="R220" s="16">
        <v>569.06399999999996</v>
      </c>
      <c r="S220" s="16">
        <v>544.81116261444868</v>
      </c>
      <c r="T220" s="16"/>
      <c r="U220" s="16">
        <v>1318.8810000000001</v>
      </c>
      <c r="V220" s="16"/>
      <c r="W220" s="16"/>
      <c r="X220" s="16"/>
      <c r="Y220" s="16"/>
      <c r="Z220" s="16">
        <v>549.49699999999996</v>
      </c>
      <c r="AA220" s="16">
        <v>516.25474377579883</v>
      </c>
      <c r="AB220" s="16"/>
      <c r="AC220" s="16"/>
      <c r="AD220" s="16">
        <v>622.976</v>
      </c>
      <c r="AE220" s="16">
        <v>1769.8589999999999</v>
      </c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</row>
    <row r="221" spans="1:84" ht="16.5" x14ac:dyDescent="0.35">
      <c r="A221" s="15" t="s">
        <v>439</v>
      </c>
      <c r="B221" s="16">
        <v>6642.442</v>
      </c>
      <c r="C221" s="16">
        <v>6812.4865597003882</v>
      </c>
      <c r="D221" s="16">
        <v>847.86500000000001</v>
      </c>
      <c r="E221" s="16"/>
      <c r="F221" s="16"/>
      <c r="G221" s="16"/>
      <c r="H221" s="16">
        <v>94.012</v>
      </c>
      <c r="I221" s="16">
        <v>171.81002542565429</v>
      </c>
      <c r="J221" s="16"/>
      <c r="K221" s="16">
        <v>856.55100000000004</v>
      </c>
      <c r="L221" s="16">
        <v>786.80760492199272</v>
      </c>
      <c r="M221" s="16"/>
      <c r="N221" s="16">
        <v>41.261000000000003</v>
      </c>
      <c r="O221" s="16">
        <v>62.964354186655527</v>
      </c>
      <c r="P221" s="16"/>
      <c r="Q221" s="16"/>
      <c r="R221" s="16">
        <v>570.43799999999999</v>
      </c>
      <c r="S221" s="16">
        <v>546.12660435286864</v>
      </c>
      <c r="T221" s="16"/>
      <c r="U221" s="16">
        <v>1318.6130000000001</v>
      </c>
      <c r="V221" s="16"/>
      <c r="W221" s="16"/>
      <c r="X221" s="16"/>
      <c r="Y221" s="16"/>
      <c r="Z221" s="16">
        <v>571.68899999999996</v>
      </c>
      <c r="AA221" s="16">
        <v>537.10422115942879</v>
      </c>
      <c r="AB221" s="16"/>
      <c r="AC221" s="16"/>
      <c r="AD221" s="16">
        <v>605.49599999999998</v>
      </c>
      <c r="AE221" s="16">
        <v>1736.5170000000001</v>
      </c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</row>
    <row r="222" spans="1:84" ht="16.5" x14ac:dyDescent="0.35">
      <c r="A222" s="15" t="s">
        <v>440</v>
      </c>
      <c r="B222" s="16">
        <v>6637.8389999999999</v>
      </c>
      <c r="C222" s="16">
        <v>6807.7657242554869</v>
      </c>
      <c r="D222" s="16">
        <v>841.27599999999995</v>
      </c>
      <c r="E222" s="16"/>
      <c r="F222" s="16"/>
      <c r="G222" s="16"/>
      <c r="H222" s="16">
        <v>92.334999999999994</v>
      </c>
      <c r="I222" s="16">
        <v>168.74525270899235</v>
      </c>
      <c r="J222" s="16"/>
      <c r="K222" s="16">
        <v>856.40300000000002</v>
      </c>
      <c r="L222" s="16">
        <v>786.67165560253784</v>
      </c>
      <c r="M222" s="16"/>
      <c r="N222" s="16">
        <v>39.252000000000002</v>
      </c>
      <c r="O222" s="16">
        <v>59.898616866644112</v>
      </c>
      <c r="P222" s="16"/>
      <c r="Q222" s="16"/>
      <c r="R222" s="16">
        <v>587.49300000000005</v>
      </c>
      <c r="S222" s="16">
        <v>562.45474034177232</v>
      </c>
      <c r="T222" s="16"/>
      <c r="U222" s="16">
        <v>1315.8230000000001</v>
      </c>
      <c r="V222" s="16"/>
      <c r="W222" s="16"/>
      <c r="X222" s="16"/>
      <c r="Y222" s="16"/>
      <c r="Z222" s="16">
        <v>576.85599999999999</v>
      </c>
      <c r="AA222" s="16">
        <v>541.9586394020937</v>
      </c>
      <c r="AB222" s="16"/>
      <c r="AC222" s="16"/>
      <c r="AD222" s="16">
        <v>584.14200000000005</v>
      </c>
      <c r="AE222" s="16">
        <v>1744.259</v>
      </c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</row>
    <row r="223" spans="1:84" ht="16.5" x14ac:dyDescent="0.35">
      <c r="A223" s="15" t="s">
        <v>441</v>
      </c>
      <c r="B223" s="16">
        <v>6631.6629999999996</v>
      </c>
      <c r="C223" s="16">
        <v>6801.4316204736688</v>
      </c>
      <c r="D223" s="16">
        <v>806.45699999999999</v>
      </c>
      <c r="E223" s="16"/>
      <c r="F223" s="16"/>
      <c r="G223" s="16"/>
      <c r="H223" s="16">
        <v>93.328000000000003</v>
      </c>
      <c r="I223" s="16">
        <v>170.55999290436822</v>
      </c>
      <c r="J223" s="16"/>
      <c r="K223" s="16">
        <v>880.05499999999995</v>
      </c>
      <c r="L223" s="16">
        <v>808.3978265738109</v>
      </c>
      <c r="M223" s="16"/>
      <c r="N223" s="16">
        <v>37.177</v>
      </c>
      <c r="O223" s="16">
        <v>56.732163437563131</v>
      </c>
      <c r="P223" s="16"/>
      <c r="Q223" s="16"/>
      <c r="R223" s="16">
        <v>582.31600000000003</v>
      </c>
      <c r="S223" s="16">
        <v>557.49837798383896</v>
      </c>
      <c r="T223" s="16"/>
      <c r="U223" s="16">
        <v>1317.393</v>
      </c>
      <c r="V223" s="16"/>
      <c r="W223" s="16"/>
      <c r="X223" s="16"/>
      <c r="Y223" s="16"/>
      <c r="Z223" s="16">
        <v>586.37900000000002</v>
      </c>
      <c r="AA223" s="16">
        <v>550.90553797474638</v>
      </c>
      <c r="AB223" s="16"/>
      <c r="AC223" s="16"/>
      <c r="AD223" s="16">
        <v>589.07600000000002</v>
      </c>
      <c r="AE223" s="16">
        <v>1739.482</v>
      </c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</row>
    <row r="224" spans="1:84" ht="16.5" x14ac:dyDescent="0.35">
      <c r="A224" s="15" t="s">
        <v>442</v>
      </c>
      <c r="B224" s="16">
        <v>6606.1570000000002</v>
      </c>
      <c r="C224" s="16">
        <v>6775.2726743824996</v>
      </c>
      <c r="D224" s="16">
        <v>756.22</v>
      </c>
      <c r="E224" s="16"/>
      <c r="F224" s="16"/>
      <c r="G224" s="16"/>
      <c r="H224" s="16">
        <v>96.29</v>
      </c>
      <c r="I224" s="16">
        <v>175.97314543075623</v>
      </c>
      <c r="J224" s="16"/>
      <c r="K224" s="16">
        <v>865.16</v>
      </c>
      <c r="L224" s="16">
        <v>794.71562986244987</v>
      </c>
      <c r="M224" s="16"/>
      <c r="N224" s="16">
        <v>39.590000000000003</v>
      </c>
      <c r="O224" s="16">
        <v>60.414405425212486</v>
      </c>
      <c r="P224" s="16"/>
      <c r="Q224" s="16"/>
      <c r="R224" s="16">
        <v>581.32000000000005</v>
      </c>
      <c r="S224" s="16">
        <v>556.54482633066107</v>
      </c>
      <c r="T224" s="16"/>
      <c r="U224" s="16">
        <v>1317.24</v>
      </c>
      <c r="V224" s="16"/>
      <c r="W224" s="16"/>
      <c r="X224" s="16"/>
      <c r="Y224" s="16"/>
      <c r="Z224" s="16">
        <v>588.04999999999995</v>
      </c>
      <c r="AA224" s="16">
        <v>552.47544950629117</v>
      </c>
      <c r="AB224" s="16"/>
      <c r="AC224" s="16"/>
      <c r="AD224" s="16">
        <v>600.87</v>
      </c>
      <c r="AE224" s="16">
        <v>1761.43</v>
      </c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</row>
    <row r="225" spans="1:84" ht="16.5" x14ac:dyDescent="0.35">
      <c r="A225" s="15" t="s">
        <v>443</v>
      </c>
      <c r="B225" s="16">
        <v>6583.1270000000004</v>
      </c>
      <c r="C225" s="16">
        <v>6751.6531131624088</v>
      </c>
      <c r="D225" s="16">
        <v>718.89200000000005</v>
      </c>
      <c r="E225" s="16"/>
      <c r="F225" s="16"/>
      <c r="G225" s="16"/>
      <c r="H225" s="16">
        <v>102.84099999999999</v>
      </c>
      <c r="I225" s="16">
        <v>187.94531362804443</v>
      </c>
      <c r="J225" s="16"/>
      <c r="K225" s="16">
        <v>873.19100000000003</v>
      </c>
      <c r="L225" s="16">
        <v>802.09271759584635</v>
      </c>
      <c r="M225" s="16"/>
      <c r="N225" s="16">
        <v>39.991999999999997</v>
      </c>
      <c r="O225" s="16">
        <v>61.027858089545269</v>
      </c>
      <c r="P225" s="16"/>
      <c r="Q225" s="16"/>
      <c r="R225" s="16">
        <v>573.01300000000003</v>
      </c>
      <c r="S225" s="16">
        <v>548.5918608859339</v>
      </c>
      <c r="T225" s="16"/>
      <c r="U225" s="16">
        <v>1320.0530000000001</v>
      </c>
      <c r="V225" s="16"/>
      <c r="W225" s="16"/>
      <c r="X225" s="16"/>
      <c r="Y225" s="16"/>
      <c r="Z225" s="16">
        <v>575.346</v>
      </c>
      <c r="AA225" s="16">
        <v>540.5399880480345</v>
      </c>
      <c r="AB225" s="16"/>
      <c r="AC225" s="16"/>
      <c r="AD225" s="16">
        <v>606.90499999999997</v>
      </c>
      <c r="AE225" s="16">
        <v>1772.894</v>
      </c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</row>
    <row r="226" spans="1:84" ht="16.5" x14ac:dyDescent="0.35">
      <c r="A226" s="15" t="s">
        <v>444</v>
      </c>
      <c r="B226" s="16">
        <v>6601.0169999999998</v>
      </c>
      <c r="C226" s="16">
        <v>6770.0010918956887</v>
      </c>
      <c r="D226" s="16">
        <v>697.40599999999995</v>
      </c>
      <c r="E226" s="16"/>
      <c r="F226" s="16"/>
      <c r="G226" s="16"/>
      <c r="H226" s="16">
        <v>104.173</v>
      </c>
      <c r="I226" s="16">
        <v>190.37958748528575</v>
      </c>
      <c r="J226" s="16"/>
      <c r="K226" s="16">
        <v>864.74800000000005</v>
      </c>
      <c r="L226" s="16">
        <v>794.33717635153471</v>
      </c>
      <c r="M226" s="16"/>
      <c r="N226" s="16">
        <v>43.523000000000003</v>
      </c>
      <c r="O226" s="16">
        <v>66.416169924766933</v>
      </c>
      <c r="P226" s="16"/>
      <c r="Q226" s="16"/>
      <c r="R226" s="16">
        <v>584.02599999999995</v>
      </c>
      <c r="S226" s="16">
        <v>559.13549979802974</v>
      </c>
      <c r="T226" s="16"/>
      <c r="U226" s="16">
        <v>1321.7080000000001</v>
      </c>
      <c r="V226" s="16"/>
      <c r="W226" s="16"/>
      <c r="X226" s="16"/>
      <c r="Y226" s="16"/>
      <c r="Z226" s="16">
        <v>561.69799999999998</v>
      </c>
      <c r="AA226" s="16">
        <v>527.71763461743865</v>
      </c>
      <c r="AB226" s="16"/>
      <c r="AC226" s="16"/>
      <c r="AD226" s="16">
        <v>612.30799999999999</v>
      </c>
      <c r="AE226" s="16">
        <v>1811.4269999999999</v>
      </c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</row>
    <row r="227" spans="1:84" ht="16.5" x14ac:dyDescent="0.35">
      <c r="A227" s="15" t="s">
        <v>445</v>
      </c>
      <c r="B227" s="16">
        <v>6606.5410000000002</v>
      </c>
      <c r="C227" s="16">
        <v>6775.6665046694516</v>
      </c>
      <c r="D227" s="16">
        <v>707.53</v>
      </c>
      <c r="E227" s="16"/>
      <c r="F227" s="16"/>
      <c r="G227" s="16"/>
      <c r="H227" s="16">
        <v>103.902</v>
      </c>
      <c r="I227" s="16">
        <v>189.88432606237856</v>
      </c>
      <c r="J227" s="16"/>
      <c r="K227" s="16">
        <v>865.93200000000002</v>
      </c>
      <c r="L227" s="16">
        <v>795.42477090717432</v>
      </c>
      <c r="M227" s="16"/>
      <c r="N227" s="16">
        <v>39.115000000000002</v>
      </c>
      <c r="O227" s="16">
        <v>59.689554640242136</v>
      </c>
      <c r="P227" s="16"/>
      <c r="Q227" s="16"/>
      <c r="R227" s="16">
        <v>588.38199999999995</v>
      </c>
      <c r="S227" s="16">
        <v>563.30585220891589</v>
      </c>
      <c r="T227" s="16"/>
      <c r="U227" s="16">
        <v>1318.3019999999999</v>
      </c>
      <c r="V227" s="16"/>
      <c r="W227" s="16"/>
      <c r="X227" s="16"/>
      <c r="Y227" s="16"/>
      <c r="Z227" s="16">
        <v>556.20500000000004</v>
      </c>
      <c r="AA227" s="16">
        <v>522.55693800297047</v>
      </c>
      <c r="AB227" s="16"/>
      <c r="AC227" s="16"/>
      <c r="AD227" s="16">
        <v>607.97299999999996</v>
      </c>
      <c r="AE227" s="16">
        <v>1819.2</v>
      </c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</row>
    <row r="228" spans="1:84" ht="16.5" x14ac:dyDescent="0.35">
      <c r="A228" s="15" t="s">
        <v>446</v>
      </c>
      <c r="B228" s="16">
        <v>6604.3310000000001</v>
      </c>
      <c r="C228" s="16">
        <v>6773.3999293200641</v>
      </c>
      <c r="D228" s="16">
        <v>706.95500000000004</v>
      </c>
      <c r="E228" s="16"/>
      <c r="F228" s="16"/>
      <c r="G228" s="16"/>
      <c r="H228" s="16">
        <v>102.706</v>
      </c>
      <c r="I228" s="16">
        <v>187.69859668305375</v>
      </c>
      <c r="J228" s="16"/>
      <c r="K228" s="16">
        <v>853.74599999999998</v>
      </c>
      <c r="L228" s="16">
        <v>784.23099788772834</v>
      </c>
      <c r="M228" s="16"/>
      <c r="N228" s="16">
        <v>40.427999999999997</v>
      </c>
      <c r="O228" s="16">
        <v>61.693194810065414</v>
      </c>
      <c r="P228" s="16"/>
      <c r="Q228" s="16"/>
      <c r="R228" s="16">
        <v>600.71</v>
      </c>
      <c r="S228" s="16">
        <v>575.10844736993647</v>
      </c>
      <c r="T228" s="16"/>
      <c r="U228" s="16">
        <v>1308.5050000000001</v>
      </c>
      <c r="V228" s="16"/>
      <c r="W228" s="16"/>
      <c r="X228" s="16"/>
      <c r="Y228" s="16"/>
      <c r="Z228" s="16">
        <v>552.31600000000003</v>
      </c>
      <c r="AA228" s="16">
        <v>518.90320613811207</v>
      </c>
      <c r="AB228" s="16"/>
      <c r="AC228" s="16"/>
      <c r="AD228" s="16">
        <v>615.81600000000003</v>
      </c>
      <c r="AE228" s="16">
        <v>1823.1489999999999</v>
      </c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</row>
    <row r="229" spans="1:84" ht="16.5" x14ac:dyDescent="0.35">
      <c r="A229" s="15" t="s">
        <v>447</v>
      </c>
      <c r="B229" s="16">
        <v>6635.933</v>
      </c>
      <c r="C229" s="16">
        <v>6805.8109312166034</v>
      </c>
      <c r="D229" s="16">
        <v>717.80499999999995</v>
      </c>
      <c r="E229" s="16"/>
      <c r="F229" s="16"/>
      <c r="G229" s="16"/>
      <c r="H229" s="16">
        <v>106.708</v>
      </c>
      <c r="I229" s="16">
        <v>195.0123834523329</v>
      </c>
      <c r="J229" s="16"/>
      <c r="K229" s="16">
        <v>855.83100000000002</v>
      </c>
      <c r="L229" s="16">
        <v>786.14622985437416</v>
      </c>
      <c r="M229" s="16"/>
      <c r="N229" s="16">
        <v>37.351999999999997</v>
      </c>
      <c r="O229" s="16">
        <v>56.999213726762719</v>
      </c>
      <c r="P229" s="16"/>
      <c r="Q229" s="16"/>
      <c r="R229" s="16">
        <v>597.13</v>
      </c>
      <c r="S229" s="16">
        <v>571.68102275309229</v>
      </c>
      <c r="T229" s="16"/>
      <c r="U229" s="16">
        <v>1323.636</v>
      </c>
      <c r="V229" s="16"/>
      <c r="W229" s="16"/>
      <c r="X229" s="16"/>
      <c r="Y229" s="16"/>
      <c r="Z229" s="16">
        <v>552.22199999999998</v>
      </c>
      <c r="AA229" s="16">
        <v>518.81489274256126</v>
      </c>
      <c r="AB229" s="16"/>
      <c r="AC229" s="16"/>
      <c r="AD229" s="16">
        <v>615.98900000000003</v>
      </c>
      <c r="AE229" s="16">
        <v>1829.26</v>
      </c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</row>
    <row r="230" spans="1:84" ht="16.5" x14ac:dyDescent="0.35">
      <c r="A230" s="15" t="s">
        <v>448</v>
      </c>
      <c r="B230" s="16">
        <v>6690.7730000000001</v>
      </c>
      <c r="C230" s="16">
        <v>6862.0548190719992</v>
      </c>
      <c r="D230" s="16">
        <v>747.38400000000001</v>
      </c>
      <c r="E230" s="16"/>
      <c r="F230" s="16"/>
      <c r="G230" s="16"/>
      <c r="H230" s="16">
        <v>104.128</v>
      </c>
      <c r="I230" s="16">
        <v>190.2973485036222</v>
      </c>
      <c r="J230" s="16"/>
      <c r="K230" s="16">
        <v>859.245</v>
      </c>
      <c r="L230" s="16">
        <v>789.28224996666586</v>
      </c>
      <c r="M230" s="16"/>
      <c r="N230" s="16">
        <v>39.136000000000003</v>
      </c>
      <c r="O230" s="16">
        <v>59.721600674946089</v>
      </c>
      <c r="P230" s="16"/>
      <c r="Q230" s="16"/>
      <c r="R230" s="16">
        <v>595.42399999999998</v>
      </c>
      <c r="S230" s="16">
        <v>570.04773046361299</v>
      </c>
      <c r="T230" s="16"/>
      <c r="U230" s="16">
        <v>1316.3779999999999</v>
      </c>
      <c r="V230" s="16"/>
      <c r="W230" s="16"/>
      <c r="X230" s="16"/>
      <c r="Y230" s="16"/>
      <c r="Z230" s="16">
        <v>550.69500000000005</v>
      </c>
      <c r="AA230" s="16">
        <v>517.38026981696635</v>
      </c>
      <c r="AB230" s="16"/>
      <c r="AC230" s="16"/>
      <c r="AD230" s="16">
        <v>626.20799999999997</v>
      </c>
      <c r="AE230" s="16">
        <v>1852.175</v>
      </c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</row>
    <row r="231" spans="1:84" ht="16.5" x14ac:dyDescent="0.35">
      <c r="A231" s="15" t="s">
        <v>449</v>
      </c>
      <c r="B231" s="16">
        <v>6740.4080000000004</v>
      </c>
      <c r="C231" s="16">
        <v>6912.9604604597189</v>
      </c>
      <c r="D231" s="16">
        <v>789.72</v>
      </c>
      <c r="E231" s="16"/>
      <c r="F231" s="16"/>
      <c r="G231" s="16"/>
      <c r="H231" s="16">
        <v>99.566999999999993</v>
      </c>
      <c r="I231" s="16">
        <v>181.96197082878911</v>
      </c>
      <c r="J231" s="16"/>
      <c r="K231" s="16">
        <v>865.36199999999997</v>
      </c>
      <c r="L231" s="16">
        <v>794.90118231197607</v>
      </c>
      <c r="M231" s="16"/>
      <c r="N231" s="16">
        <v>38.228000000000002</v>
      </c>
      <c r="O231" s="16">
        <v>58.335991174413309</v>
      </c>
      <c r="P231" s="16"/>
      <c r="Q231" s="16"/>
      <c r="R231" s="16">
        <v>583.56799999999998</v>
      </c>
      <c r="S231" s="16">
        <v>558.69701921855642</v>
      </c>
      <c r="T231" s="16"/>
      <c r="U231" s="16">
        <v>1330.6949999999999</v>
      </c>
      <c r="V231" s="16"/>
      <c r="W231" s="16"/>
      <c r="X231" s="16"/>
      <c r="Y231" s="16"/>
      <c r="Z231" s="16">
        <v>561.48400000000004</v>
      </c>
      <c r="AA231" s="16">
        <v>527.51658071692964</v>
      </c>
      <c r="AB231" s="16"/>
      <c r="AC231" s="16"/>
      <c r="AD231" s="16">
        <v>626.51800000000003</v>
      </c>
      <c r="AE231" s="16">
        <v>1845.2660000000001</v>
      </c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</row>
    <row r="232" spans="1:84" ht="16.5" x14ac:dyDescent="0.35">
      <c r="A232" s="15" t="s">
        <v>450</v>
      </c>
      <c r="B232" s="16">
        <v>6686.2579999999998</v>
      </c>
      <c r="C232" s="16">
        <v>6857.4242364011898</v>
      </c>
      <c r="D232" s="16">
        <v>815.61</v>
      </c>
      <c r="E232" s="16"/>
      <c r="F232" s="16"/>
      <c r="G232" s="16"/>
      <c r="H232" s="16">
        <v>92.542000000000002</v>
      </c>
      <c r="I232" s="16">
        <v>169.12355202464474</v>
      </c>
      <c r="J232" s="16"/>
      <c r="K232" s="16">
        <v>854.74</v>
      </c>
      <c r="L232" s="16">
        <v>785.14406291163527</v>
      </c>
      <c r="M232" s="16"/>
      <c r="N232" s="16">
        <v>38.838999999999999</v>
      </c>
      <c r="O232" s="16">
        <v>59.268378184133049</v>
      </c>
      <c r="P232" s="16"/>
      <c r="Q232" s="16"/>
      <c r="R232" s="16">
        <v>581.82399999999996</v>
      </c>
      <c r="S232" s="16">
        <v>557.02734644431723</v>
      </c>
      <c r="T232" s="16"/>
      <c r="U232" s="16">
        <v>1309.232</v>
      </c>
      <c r="V232" s="16"/>
      <c r="W232" s="16"/>
      <c r="X232" s="16"/>
      <c r="Y232" s="16"/>
      <c r="Z232" s="16">
        <v>574.43600000000004</v>
      </c>
      <c r="AA232" s="16">
        <v>539.68503921876697</v>
      </c>
      <c r="AB232" s="16"/>
      <c r="AC232" s="16"/>
      <c r="AD232" s="16">
        <v>611.75599999999997</v>
      </c>
      <c r="AE232" s="16">
        <v>1807.279</v>
      </c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</row>
    <row r="233" spans="1:84" ht="16.5" x14ac:dyDescent="0.35">
      <c r="A233" s="15" t="s">
        <v>451</v>
      </c>
      <c r="B233" s="16">
        <v>6649.7290000000003</v>
      </c>
      <c r="C233" s="16">
        <v>6819.9601047551341</v>
      </c>
      <c r="D233" s="16">
        <v>806.15899999999999</v>
      </c>
      <c r="E233" s="16"/>
      <c r="F233" s="16"/>
      <c r="G233" s="16"/>
      <c r="H233" s="16">
        <v>93.387</v>
      </c>
      <c r="I233" s="16">
        <v>170.66781734699376</v>
      </c>
      <c r="J233" s="16"/>
      <c r="K233" s="16">
        <v>861.95</v>
      </c>
      <c r="L233" s="16">
        <v>791.76699935265003</v>
      </c>
      <c r="M233" s="16"/>
      <c r="N233" s="16">
        <v>36.36</v>
      </c>
      <c r="O233" s="16">
        <v>55.485420087414134</v>
      </c>
      <c r="P233" s="16"/>
      <c r="Q233" s="16"/>
      <c r="R233" s="16">
        <v>565.82000000000005</v>
      </c>
      <c r="S233" s="16">
        <v>541.70541807337554</v>
      </c>
      <c r="T233" s="16"/>
      <c r="U233" s="16">
        <v>1316.6759999999999</v>
      </c>
      <c r="V233" s="16"/>
      <c r="W233" s="16"/>
      <c r="X233" s="16"/>
      <c r="Y233" s="16"/>
      <c r="Z233" s="16">
        <v>586.43799999999999</v>
      </c>
      <c r="AA233" s="16">
        <v>550.96096872301746</v>
      </c>
      <c r="AB233" s="16"/>
      <c r="AC233" s="16"/>
      <c r="AD233" s="16">
        <v>614.63099999999997</v>
      </c>
      <c r="AE233" s="16">
        <v>1768.308</v>
      </c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</row>
    <row r="234" spans="1:84" ht="16.5" x14ac:dyDescent="0.35">
      <c r="A234" s="15" t="s">
        <v>452</v>
      </c>
      <c r="B234" s="16">
        <v>6607.5029999999997</v>
      </c>
      <c r="C234" s="16">
        <v>6776.6531315862439</v>
      </c>
      <c r="D234" s="16">
        <v>788.88</v>
      </c>
      <c r="E234" s="16"/>
      <c r="F234" s="16"/>
      <c r="G234" s="16"/>
      <c r="H234" s="16">
        <v>96.04</v>
      </c>
      <c r="I234" s="16">
        <v>175.51626219929199</v>
      </c>
      <c r="J234" s="16"/>
      <c r="K234" s="16">
        <v>851.36500000000001</v>
      </c>
      <c r="L234" s="16">
        <v>782.04386728217287</v>
      </c>
      <c r="M234" s="16"/>
      <c r="N234" s="16">
        <v>35.965000000000003</v>
      </c>
      <c r="O234" s="16">
        <v>54.882649434649331</v>
      </c>
      <c r="P234" s="16"/>
      <c r="Q234" s="16"/>
      <c r="R234" s="16">
        <v>566.62400000000002</v>
      </c>
      <c r="S234" s="16">
        <v>542.47515254039865</v>
      </c>
      <c r="T234" s="16"/>
      <c r="U234" s="16">
        <v>1303.662</v>
      </c>
      <c r="V234" s="16"/>
      <c r="W234" s="16"/>
      <c r="X234" s="16"/>
      <c r="Y234" s="16"/>
      <c r="Z234" s="16">
        <v>589.54300000000001</v>
      </c>
      <c r="AA234" s="16">
        <v>553.87812928881465</v>
      </c>
      <c r="AB234" s="16"/>
      <c r="AC234" s="16"/>
      <c r="AD234" s="16">
        <v>606.63300000000004</v>
      </c>
      <c r="AE234" s="16">
        <v>1768.7909999999999</v>
      </c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</row>
    <row r="235" spans="1:84" ht="16.5" x14ac:dyDescent="0.35">
      <c r="A235" s="15" t="s">
        <v>453</v>
      </c>
      <c r="B235" s="16">
        <v>6599.9120000000003</v>
      </c>
      <c r="C235" s="16">
        <v>6768.867804220994</v>
      </c>
      <c r="D235" s="16">
        <v>762.84100000000001</v>
      </c>
      <c r="E235" s="16"/>
      <c r="F235" s="16"/>
      <c r="G235" s="16"/>
      <c r="H235" s="16">
        <v>99.085999999999999</v>
      </c>
      <c r="I235" s="16">
        <v>181.08292749145195</v>
      </c>
      <c r="J235" s="16"/>
      <c r="K235" s="16">
        <v>873.702</v>
      </c>
      <c r="L235" s="16">
        <v>802.56211017855901</v>
      </c>
      <c r="M235" s="16"/>
      <c r="N235" s="16">
        <v>34.720999999999997</v>
      </c>
      <c r="O235" s="16">
        <v>52.984303378853305</v>
      </c>
      <c r="P235" s="16"/>
      <c r="Q235" s="16"/>
      <c r="R235" s="16">
        <v>553.601</v>
      </c>
      <c r="S235" s="16">
        <v>530.00717746074497</v>
      </c>
      <c r="T235" s="16"/>
      <c r="U235" s="16">
        <v>1302.96</v>
      </c>
      <c r="V235" s="16"/>
      <c r="W235" s="16"/>
      <c r="X235" s="16"/>
      <c r="Y235" s="16"/>
      <c r="Z235" s="16">
        <v>577.94799999999998</v>
      </c>
      <c r="AA235" s="16">
        <v>542.98457799721461</v>
      </c>
      <c r="AB235" s="16"/>
      <c r="AC235" s="16"/>
      <c r="AD235" s="16">
        <v>620.971</v>
      </c>
      <c r="AE235" s="16">
        <v>1774.0820000000001</v>
      </c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</row>
    <row r="236" spans="1:84" ht="16.5" x14ac:dyDescent="0.35">
      <c r="A236" s="15" t="s">
        <v>454</v>
      </c>
      <c r="B236" s="16">
        <v>6549.4709999999995</v>
      </c>
      <c r="C236" s="16">
        <v>6717.1355294705563</v>
      </c>
      <c r="D236" s="16">
        <v>734.57100000000003</v>
      </c>
      <c r="E236" s="16"/>
      <c r="F236" s="16"/>
      <c r="G236" s="16"/>
      <c r="H236" s="16">
        <v>96.370999999999995</v>
      </c>
      <c r="I236" s="16">
        <v>176.12117559775061</v>
      </c>
      <c r="J236" s="16"/>
      <c r="K236" s="16">
        <v>858.25300000000004</v>
      </c>
      <c r="L236" s="16">
        <v>788.3710220957247</v>
      </c>
      <c r="M236" s="16"/>
      <c r="N236" s="16">
        <v>33.570999999999998</v>
      </c>
      <c r="O236" s="16">
        <v>51.229401478398785</v>
      </c>
      <c r="P236" s="16"/>
      <c r="Q236" s="16"/>
      <c r="R236" s="16">
        <v>556.93700000000001</v>
      </c>
      <c r="S236" s="16">
        <v>533.20100107018402</v>
      </c>
      <c r="T236" s="16"/>
      <c r="U236" s="16">
        <v>1301.192</v>
      </c>
      <c r="V236" s="16"/>
      <c r="W236" s="16"/>
      <c r="X236" s="16"/>
      <c r="Y236" s="16"/>
      <c r="Z236" s="16">
        <v>558.73900000000003</v>
      </c>
      <c r="AA236" s="16">
        <v>524.93764166600749</v>
      </c>
      <c r="AB236" s="16"/>
      <c r="AC236" s="16"/>
      <c r="AD236" s="16">
        <v>625.85699999999997</v>
      </c>
      <c r="AE236" s="16">
        <v>1783.98</v>
      </c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</row>
    <row r="237" spans="1:84" ht="16.5" x14ac:dyDescent="0.35">
      <c r="A237" s="15" t="s">
        <v>455</v>
      </c>
      <c r="B237" s="16">
        <v>6514.2719999999999</v>
      </c>
      <c r="C237" s="16">
        <v>6681.0354454329545</v>
      </c>
      <c r="D237" s="16">
        <v>698.71199999999999</v>
      </c>
      <c r="E237" s="16"/>
      <c r="F237" s="16"/>
      <c r="G237" s="16"/>
      <c r="H237" s="16">
        <v>92.447000000000003</v>
      </c>
      <c r="I237" s="16">
        <v>168.94993639668834</v>
      </c>
      <c r="J237" s="16"/>
      <c r="K237" s="16">
        <v>854.56500000000005</v>
      </c>
      <c r="L237" s="16">
        <v>784.98331202714462</v>
      </c>
      <c r="M237" s="16"/>
      <c r="N237" s="16">
        <v>33.573999999999998</v>
      </c>
      <c r="O237" s="16">
        <v>51.233979483356499</v>
      </c>
      <c r="P237" s="16"/>
      <c r="Q237" s="16"/>
      <c r="R237" s="16">
        <v>545.495</v>
      </c>
      <c r="S237" s="16">
        <v>522.24664563277361</v>
      </c>
      <c r="T237" s="16"/>
      <c r="U237" s="16">
        <v>1305.749</v>
      </c>
      <c r="V237" s="16"/>
      <c r="W237" s="16"/>
      <c r="X237" s="16"/>
      <c r="Y237" s="16"/>
      <c r="Z237" s="16">
        <v>537.87400000000002</v>
      </c>
      <c r="AA237" s="16">
        <v>505.3348863663752</v>
      </c>
      <c r="AB237" s="16"/>
      <c r="AC237" s="16"/>
      <c r="AD237" s="16">
        <v>627.54600000000005</v>
      </c>
      <c r="AE237" s="16">
        <v>1818.31</v>
      </c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</row>
    <row r="238" spans="1:84" ht="16.5" x14ac:dyDescent="0.35">
      <c r="A238" s="15" t="s">
        <v>456</v>
      </c>
      <c r="B238" s="16">
        <v>6498.3959999999997</v>
      </c>
      <c r="C238" s="16">
        <v>6664.7530245067637</v>
      </c>
      <c r="D238" s="16">
        <v>688.86800000000005</v>
      </c>
      <c r="E238" s="16"/>
      <c r="F238" s="16"/>
      <c r="G238" s="16"/>
      <c r="H238" s="16">
        <v>92.468999999999994</v>
      </c>
      <c r="I238" s="16">
        <v>168.99014212105718</v>
      </c>
      <c r="J238" s="16"/>
      <c r="K238" s="16">
        <v>831.31700000000001</v>
      </c>
      <c r="L238" s="16">
        <v>763.62824595492418</v>
      </c>
      <c r="M238" s="16"/>
      <c r="N238" s="16">
        <v>31.898</v>
      </c>
      <c r="O238" s="16">
        <v>48.676400713650608</v>
      </c>
      <c r="P238" s="16"/>
      <c r="Q238" s="16"/>
      <c r="R238" s="16">
        <v>535.45100000000002</v>
      </c>
      <c r="S238" s="16">
        <v>512.63070908205259</v>
      </c>
      <c r="T238" s="16"/>
      <c r="U238" s="16">
        <v>1316.829</v>
      </c>
      <c r="V238" s="16"/>
      <c r="W238" s="16"/>
      <c r="X238" s="16"/>
      <c r="Y238" s="16"/>
      <c r="Z238" s="16">
        <v>524.04399999999998</v>
      </c>
      <c r="AA238" s="16">
        <v>492.34154316992584</v>
      </c>
      <c r="AB238" s="16"/>
      <c r="AC238" s="16"/>
      <c r="AD238" s="16">
        <v>625.71799999999996</v>
      </c>
      <c r="AE238" s="16">
        <v>1851.8019999999999</v>
      </c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</row>
    <row r="239" spans="1:84" ht="16.5" x14ac:dyDescent="0.35">
      <c r="A239" s="15" t="s">
        <v>457</v>
      </c>
      <c r="B239" s="16">
        <v>6508.3919999999998</v>
      </c>
      <c r="C239" s="16">
        <v>6675.0049191639946</v>
      </c>
      <c r="D239" s="16">
        <v>683.63699999999994</v>
      </c>
      <c r="E239" s="16"/>
      <c r="F239" s="16"/>
      <c r="G239" s="16"/>
      <c r="H239" s="16">
        <v>93.968000000000004</v>
      </c>
      <c r="I239" s="16">
        <v>171.7296139769166</v>
      </c>
      <c r="J239" s="16"/>
      <c r="K239" s="16">
        <v>843.03099999999995</v>
      </c>
      <c r="L239" s="16">
        <v>774.38845087448658</v>
      </c>
      <c r="M239" s="16"/>
      <c r="N239" s="16">
        <v>32.737000000000002</v>
      </c>
      <c r="O239" s="16">
        <v>49.956716100156122</v>
      </c>
      <c r="P239" s="16"/>
      <c r="Q239" s="16"/>
      <c r="R239" s="16">
        <v>524.64300000000003</v>
      </c>
      <c r="S239" s="16">
        <v>502.28333331142403</v>
      </c>
      <c r="T239" s="16"/>
      <c r="U239" s="16">
        <v>1314.2260000000001</v>
      </c>
      <c r="V239" s="16"/>
      <c r="W239" s="16"/>
      <c r="X239" s="16"/>
      <c r="Y239" s="16"/>
      <c r="Z239" s="16">
        <v>515.26599999999996</v>
      </c>
      <c r="AA239" s="16">
        <v>484.09457523222289</v>
      </c>
      <c r="AB239" s="16"/>
      <c r="AC239" s="16"/>
      <c r="AD239" s="16">
        <v>634.97</v>
      </c>
      <c r="AE239" s="16">
        <v>1865.914</v>
      </c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</row>
    <row r="240" spans="1:84" ht="16.5" x14ac:dyDescent="0.35">
      <c r="A240" s="15" t="s">
        <v>458</v>
      </c>
      <c r="B240" s="16">
        <v>6537.5829999999996</v>
      </c>
      <c r="C240" s="16">
        <v>6704.9432001703208</v>
      </c>
      <c r="D240" s="16">
        <v>693.37</v>
      </c>
      <c r="E240" s="16"/>
      <c r="F240" s="16"/>
      <c r="G240" s="16"/>
      <c r="H240" s="16">
        <v>95.475999999999999</v>
      </c>
      <c r="I240" s="16">
        <v>174.48553362910872</v>
      </c>
      <c r="J240" s="16"/>
      <c r="K240" s="16">
        <v>853.21299999999997</v>
      </c>
      <c r="L240" s="16">
        <v>783.74139662239406</v>
      </c>
      <c r="M240" s="16"/>
      <c r="N240" s="16">
        <v>31.818999999999999</v>
      </c>
      <c r="O240" s="16">
        <v>48.555846583097647</v>
      </c>
      <c r="P240" s="16"/>
      <c r="Q240" s="16"/>
      <c r="R240" s="16">
        <v>533.37800000000004</v>
      </c>
      <c r="S240" s="16">
        <v>510.64605790028781</v>
      </c>
      <c r="T240" s="16"/>
      <c r="U240" s="16">
        <v>1322.9280000000001</v>
      </c>
      <c r="V240" s="16"/>
      <c r="W240" s="16"/>
      <c r="X240" s="16"/>
      <c r="Y240" s="16"/>
      <c r="Z240" s="16">
        <v>514.54</v>
      </c>
      <c r="AA240" s="16">
        <v>483.41249517722491</v>
      </c>
      <c r="AB240" s="16"/>
      <c r="AC240" s="16"/>
      <c r="AD240" s="16">
        <v>644.83199999999999</v>
      </c>
      <c r="AE240" s="16">
        <v>1848.027</v>
      </c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</row>
    <row r="241" spans="1:84" ht="16.5" x14ac:dyDescent="0.35">
      <c r="A241" s="15" t="s">
        <v>459</v>
      </c>
      <c r="B241" s="16">
        <v>6582.4740000000002</v>
      </c>
      <c r="C241" s="16">
        <v>6750.9833965546495</v>
      </c>
      <c r="D241" s="16">
        <v>701.37699999999995</v>
      </c>
      <c r="E241" s="16"/>
      <c r="F241" s="16"/>
      <c r="G241" s="16"/>
      <c r="H241" s="16">
        <v>100.083</v>
      </c>
      <c r="I241" s="16">
        <v>182.90497781853125</v>
      </c>
      <c r="J241" s="16"/>
      <c r="K241" s="16">
        <v>857.90700000000004</v>
      </c>
      <c r="L241" s="16">
        <v>788.05319463267472</v>
      </c>
      <c r="M241" s="16"/>
      <c r="N241" s="16">
        <v>33.865000000000002</v>
      </c>
      <c r="O241" s="16">
        <v>51.678045964254117</v>
      </c>
      <c r="P241" s="16"/>
      <c r="Q241" s="16"/>
      <c r="R241" s="16">
        <v>537.89499999999998</v>
      </c>
      <c r="S241" s="16">
        <v>514.9705486808142</v>
      </c>
      <c r="T241" s="16"/>
      <c r="U241" s="16">
        <v>1316.1489999999999</v>
      </c>
      <c r="V241" s="16"/>
      <c r="W241" s="16"/>
      <c r="X241" s="16"/>
      <c r="Y241" s="16"/>
      <c r="Z241" s="16">
        <v>524.173</v>
      </c>
      <c r="AA241" s="16">
        <v>492.46273921275611</v>
      </c>
      <c r="AB241" s="16"/>
      <c r="AC241" s="16"/>
      <c r="AD241" s="16">
        <v>644.12</v>
      </c>
      <c r="AE241" s="16">
        <v>1866.905</v>
      </c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</row>
    <row r="242" spans="1:84" ht="16.5" x14ac:dyDescent="0.35">
      <c r="A242" s="15" t="s">
        <v>460</v>
      </c>
      <c r="B242" s="16">
        <v>6646.2790000000005</v>
      </c>
      <c r="C242" s="16">
        <v>6816.4217857707954</v>
      </c>
      <c r="D242" s="16">
        <v>722.39099999999996</v>
      </c>
      <c r="E242" s="16"/>
      <c r="F242" s="16"/>
      <c r="G242" s="16"/>
      <c r="H242" s="16">
        <v>105.033</v>
      </c>
      <c r="I242" s="16">
        <v>191.95126580152265</v>
      </c>
      <c r="J242" s="16"/>
      <c r="K242" s="16">
        <v>844.20299999999997</v>
      </c>
      <c r="L242" s="16">
        <v>775.46502251233267</v>
      </c>
      <c r="M242" s="16"/>
      <c r="N242" s="16">
        <v>31.582000000000001</v>
      </c>
      <c r="O242" s="16">
        <v>48.194184191438758</v>
      </c>
      <c r="P242" s="16"/>
      <c r="Q242" s="16"/>
      <c r="R242" s="16">
        <v>552.11900000000003</v>
      </c>
      <c r="S242" s="16">
        <v>528.58833855511295</v>
      </c>
      <c r="T242" s="16"/>
      <c r="U242" s="16">
        <v>1328.423</v>
      </c>
      <c r="V242" s="16"/>
      <c r="W242" s="16"/>
      <c r="X242" s="16"/>
      <c r="Y242" s="16"/>
      <c r="Z242" s="16">
        <v>540.32500000000005</v>
      </c>
      <c r="AA242" s="16">
        <v>507.63761118014935</v>
      </c>
      <c r="AB242" s="16"/>
      <c r="AC242" s="16"/>
      <c r="AD242" s="16">
        <v>635.197</v>
      </c>
      <c r="AE242" s="16">
        <v>1887.0060000000001</v>
      </c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</row>
    <row r="243" spans="1:84" ht="16.5" x14ac:dyDescent="0.35">
      <c r="A243" s="15" t="s">
        <v>461</v>
      </c>
      <c r="B243" s="16">
        <v>6710.99</v>
      </c>
      <c r="C243" s="16">
        <v>6882.789368320221</v>
      </c>
      <c r="D243" s="16">
        <v>765.09699999999998</v>
      </c>
      <c r="E243" s="16"/>
      <c r="F243" s="16"/>
      <c r="G243" s="16"/>
      <c r="H243" s="16">
        <v>105.592</v>
      </c>
      <c r="I243" s="16">
        <v>192.97285670707663</v>
      </c>
      <c r="J243" s="16"/>
      <c r="K243" s="16">
        <v>843.65099999999995</v>
      </c>
      <c r="L243" s="16">
        <v>774.95796829382493</v>
      </c>
      <c r="M243" s="16"/>
      <c r="N243" s="16">
        <v>32.043999999999997</v>
      </c>
      <c r="O243" s="16">
        <v>48.899196954925699</v>
      </c>
      <c r="P243" s="16"/>
      <c r="Q243" s="16"/>
      <c r="R243" s="16">
        <v>554.86500000000001</v>
      </c>
      <c r="S243" s="16">
        <v>531.2173072695972</v>
      </c>
      <c r="T243" s="16"/>
      <c r="U243" s="16">
        <v>1358.4059999999999</v>
      </c>
      <c r="V243" s="16"/>
      <c r="W243" s="16"/>
      <c r="X243" s="16"/>
      <c r="Y243" s="16"/>
      <c r="Z243" s="16">
        <v>537.99199999999996</v>
      </c>
      <c r="AA243" s="16">
        <v>505.44574786291747</v>
      </c>
      <c r="AB243" s="16"/>
      <c r="AC243" s="16"/>
      <c r="AD243" s="16">
        <v>638.26900000000001</v>
      </c>
      <c r="AE243" s="16">
        <v>1875.0740000000001</v>
      </c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</row>
    <row r="244" spans="1:84" ht="16.5" x14ac:dyDescent="0.35">
      <c r="A244" s="15" t="s">
        <v>462</v>
      </c>
      <c r="B244" s="16">
        <v>6731.5410000000002</v>
      </c>
      <c r="C244" s="16">
        <v>6903.8664678701161</v>
      </c>
      <c r="D244" s="16">
        <v>804.99</v>
      </c>
      <c r="E244" s="16"/>
      <c r="F244" s="16"/>
      <c r="G244" s="16"/>
      <c r="H244" s="16">
        <v>105.18300000000001</v>
      </c>
      <c r="I244" s="16">
        <v>192.22539574040118</v>
      </c>
      <c r="J244" s="16"/>
      <c r="K244" s="16">
        <v>824.02700000000004</v>
      </c>
      <c r="L244" s="16">
        <v>756.93182339528528</v>
      </c>
      <c r="M244" s="16"/>
      <c r="N244" s="16">
        <v>35.664000000000001</v>
      </c>
      <c r="O244" s="16">
        <v>54.423322937226011</v>
      </c>
      <c r="P244" s="16"/>
      <c r="Q244" s="16"/>
      <c r="R244" s="16">
        <v>556.94200000000001</v>
      </c>
      <c r="S244" s="16">
        <v>533.20578797607345</v>
      </c>
      <c r="T244" s="16"/>
      <c r="U244" s="16">
        <v>1376.4960000000001</v>
      </c>
      <c r="V244" s="16"/>
      <c r="W244" s="16"/>
      <c r="X244" s="16"/>
      <c r="Y244" s="16"/>
      <c r="Z244" s="16">
        <v>527.21900000000005</v>
      </c>
      <c r="AA244" s="16">
        <v>495.32446903028216</v>
      </c>
      <c r="AB244" s="16"/>
      <c r="AC244" s="16"/>
      <c r="AD244" s="16">
        <v>639.274</v>
      </c>
      <c r="AE244" s="16">
        <v>1861.7460000000001</v>
      </c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</row>
    <row r="245" spans="1:84" ht="16.5" x14ac:dyDescent="0.35">
      <c r="A245" s="15" t="s">
        <v>463</v>
      </c>
      <c r="B245" s="16">
        <v>6752.6840000000002</v>
      </c>
      <c r="C245" s="16">
        <v>6925.5507224457297</v>
      </c>
      <c r="D245" s="16">
        <v>827.47500000000002</v>
      </c>
      <c r="E245" s="16"/>
      <c r="F245" s="16"/>
      <c r="G245" s="16"/>
      <c r="H245" s="16">
        <v>106.337</v>
      </c>
      <c r="I245" s="16">
        <v>194.33436873683999</v>
      </c>
      <c r="J245" s="16"/>
      <c r="K245" s="16">
        <v>813.96699999999998</v>
      </c>
      <c r="L245" s="16">
        <v>747.69094397827996</v>
      </c>
      <c r="M245" s="16"/>
      <c r="N245" s="16">
        <v>37.420999999999999</v>
      </c>
      <c r="O245" s="16">
        <v>57.104507840789999</v>
      </c>
      <c r="P245" s="16"/>
      <c r="Q245" s="16"/>
      <c r="R245" s="16">
        <v>565.05499999999995</v>
      </c>
      <c r="S245" s="16">
        <v>540.97302147229004</v>
      </c>
      <c r="T245" s="16"/>
      <c r="U245" s="16">
        <v>1376.921</v>
      </c>
      <c r="V245" s="16"/>
      <c r="W245" s="16"/>
      <c r="X245" s="16"/>
      <c r="Y245" s="16"/>
      <c r="Z245" s="16">
        <v>534.33100000000002</v>
      </c>
      <c r="AA245" s="16">
        <v>502.00622295748002</v>
      </c>
      <c r="AB245" s="16"/>
      <c r="AC245" s="16"/>
      <c r="AD245" s="16">
        <v>646.28200000000004</v>
      </c>
      <c r="AE245" s="16">
        <v>1844.895</v>
      </c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</row>
    <row r="246" spans="1:84" ht="16.5" x14ac:dyDescent="0.35">
      <c r="A246" s="15" t="s">
        <v>464</v>
      </c>
      <c r="B246" s="16"/>
      <c r="C246" s="16">
        <v>6925.5507224457297</v>
      </c>
      <c r="D246" s="16"/>
      <c r="E246" s="16">
        <v>763.86033916077997</v>
      </c>
      <c r="F246" s="16">
        <v>50.755373593850003</v>
      </c>
      <c r="G246" s="16"/>
      <c r="H246" s="16"/>
      <c r="I246" s="16">
        <v>194.33436873683999</v>
      </c>
      <c r="J246" s="16"/>
      <c r="K246" s="16"/>
      <c r="L246" s="16">
        <v>747.69094397827996</v>
      </c>
      <c r="M246" s="16"/>
      <c r="N246" s="16"/>
      <c r="O246" s="16">
        <v>57.104507840789999</v>
      </c>
      <c r="P246" s="16"/>
      <c r="Q246" s="16"/>
      <c r="R246" s="16"/>
      <c r="S246" s="16">
        <v>540.97302147229004</v>
      </c>
      <c r="T246" s="16"/>
      <c r="U246" s="16"/>
      <c r="V246" s="16">
        <v>1468.86634030952</v>
      </c>
      <c r="W246" s="16">
        <v>237.35429842703999</v>
      </c>
      <c r="X246" s="16"/>
      <c r="Y246" s="16"/>
      <c r="Z246" s="16"/>
      <c r="AA246" s="16">
        <v>502.00622295748002</v>
      </c>
      <c r="AB246" s="16"/>
      <c r="AC246" s="16"/>
      <c r="AD246" s="16"/>
      <c r="AE246" s="16"/>
      <c r="AF246" s="16">
        <v>132.74003986545</v>
      </c>
      <c r="AG246" s="16">
        <v>459.56852207942001</v>
      </c>
      <c r="AH246" s="16">
        <v>390.10646689085002</v>
      </c>
      <c r="AI246" s="16">
        <v>435.95358625495999</v>
      </c>
      <c r="AJ246" s="16">
        <v>286.02566594101</v>
      </c>
      <c r="AK246" s="16">
        <v>201.96866096054001</v>
      </c>
      <c r="AL246" s="16">
        <v>454.96804651949998</v>
      </c>
      <c r="AM246" s="16">
        <v>1.27431745713</v>
      </c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</row>
    <row r="247" spans="1:84" ht="16.5" x14ac:dyDescent="0.35">
      <c r="A247" s="15" t="s">
        <v>465</v>
      </c>
      <c r="B247" s="16"/>
      <c r="C247" s="16">
        <v>6967.9309758985601</v>
      </c>
      <c r="D247" s="16"/>
      <c r="E247" s="16">
        <v>734.22002380319998</v>
      </c>
      <c r="F247" s="16">
        <v>46.15003658338</v>
      </c>
      <c r="G247" s="16"/>
      <c r="H247" s="16"/>
      <c r="I247" s="16">
        <v>200.53650164215</v>
      </c>
      <c r="J247" s="16"/>
      <c r="K247" s="16"/>
      <c r="L247" s="16">
        <v>752.90073764264002</v>
      </c>
      <c r="M247" s="16"/>
      <c r="N247" s="16"/>
      <c r="O247" s="16">
        <v>55.017737831300003</v>
      </c>
      <c r="P247" s="16"/>
      <c r="Q247" s="16"/>
      <c r="R247" s="16"/>
      <c r="S247" s="16">
        <v>560.07594291937005</v>
      </c>
      <c r="T247" s="16"/>
      <c r="U247" s="16"/>
      <c r="V247" s="16">
        <v>1458.8359050046499</v>
      </c>
      <c r="W247" s="16">
        <v>235.46436418614999</v>
      </c>
      <c r="X247" s="16"/>
      <c r="Y247" s="16"/>
      <c r="Z247" s="16"/>
      <c r="AA247" s="16">
        <v>493.74943964497999</v>
      </c>
      <c r="AB247" s="16"/>
      <c r="AC247" s="16"/>
      <c r="AD247" s="16"/>
      <c r="AE247" s="16"/>
      <c r="AF247" s="16">
        <v>136.97442051830001</v>
      </c>
      <c r="AG247" s="16">
        <v>470.77302644702002</v>
      </c>
      <c r="AH247" s="16">
        <v>383.34154699803003</v>
      </c>
      <c r="AI247" s="16">
        <v>459.08876212508</v>
      </c>
      <c r="AJ247" s="16">
        <v>290.36961109135001</v>
      </c>
      <c r="AK247" s="16">
        <v>209.84229774116</v>
      </c>
      <c r="AL247" s="16">
        <v>477.78115028631998</v>
      </c>
      <c r="AM247" s="16">
        <v>2.8094714334800002</v>
      </c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</row>
    <row r="248" spans="1:84" ht="16.5" x14ac:dyDescent="0.35">
      <c r="A248" s="15" t="s">
        <v>466</v>
      </c>
      <c r="B248" s="16"/>
      <c r="C248" s="16">
        <v>6971.7909456564903</v>
      </c>
      <c r="D248" s="16"/>
      <c r="E248" s="16">
        <v>696.31432032298005</v>
      </c>
      <c r="F248" s="16">
        <v>42.520231544360001</v>
      </c>
      <c r="G248" s="16"/>
      <c r="H248" s="16"/>
      <c r="I248" s="16">
        <v>196.19531306152001</v>
      </c>
      <c r="J248" s="16"/>
      <c r="K248" s="16"/>
      <c r="L248" s="16">
        <v>745.33447432493995</v>
      </c>
      <c r="M248" s="16"/>
      <c r="N248" s="16"/>
      <c r="O248" s="16">
        <v>55.192959874890001</v>
      </c>
      <c r="P248" s="16"/>
      <c r="Q248" s="16"/>
      <c r="R248" s="16"/>
      <c r="S248" s="16">
        <v>560.62333639558005</v>
      </c>
      <c r="T248" s="16"/>
      <c r="U248" s="16"/>
      <c r="V248" s="16">
        <v>1462.13348742874</v>
      </c>
      <c r="W248" s="16">
        <v>231.73347754962001</v>
      </c>
      <c r="X248" s="16"/>
      <c r="Y248" s="16"/>
      <c r="Z248" s="16"/>
      <c r="AA248" s="16">
        <v>509.16374246862</v>
      </c>
      <c r="AB248" s="16"/>
      <c r="AC248" s="16"/>
      <c r="AD248" s="16"/>
      <c r="AE248" s="16"/>
      <c r="AF248" s="16">
        <v>134.52168641992</v>
      </c>
      <c r="AG248" s="16">
        <v>450.43967353412</v>
      </c>
      <c r="AH248" s="16">
        <v>402.09505956403001</v>
      </c>
      <c r="AI248" s="16">
        <v>487.95112923332999</v>
      </c>
      <c r="AJ248" s="16">
        <v>297.81802095901003</v>
      </c>
      <c r="AK248" s="16">
        <v>211.75663583172999</v>
      </c>
      <c r="AL248" s="16">
        <v>485.55862045927</v>
      </c>
      <c r="AM248" s="16">
        <v>2.43877668383</v>
      </c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</row>
    <row r="249" spans="1:84" ht="16.5" x14ac:dyDescent="0.35">
      <c r="A249" s="15" t="s">
        <v>467</v>
      </c>
      <c r="B249" s="16"/>
      <c r="C249" s="16">
        <v>7030.69147230611</v>
      </c>
      <c r="D249" s="16"/>
      <c r="E249" s="16">
        <v>651.22600445127</v>
      </c>
      <c r="F249" s="16">
        <v>43.136942504479997</v>
      </c>
      <c r="G249" s="16"/>
      <c r="H249" s="16"/>
      <c r="I249" s="16">
        <v>204.01780303961999</v>
      </c>
      <c r="J249" s="16"/>
      <c r="K249" s="16"/>
      <c r="L249" s="16">
        <v>775.69538143514001</v>
      </c>
      <c r="M249" s="16"/>
      <c r="N249" s="16"/>
      <c r="O249" s="16">
        <v>55.60432549691</v>
      </c>
      <c r="P249" s="16"/>
      <c r="Q249" s="16"/>
      <c r="R249" s="16"/>
      <c r="S249" s="16">
        <v>575.10010030541002</v>
      </c>
      <c r="T249" s="16"/>
      <c r="U249" s="16"/>
      <c r="V249" s="16">
        <v>1484.65351625925</v>
      </c>
      <c r="W249" s="16">
        <v>237.87905063613999</v>
      </c>
      <c r="X249" s="16"/>
      <c r="Y249" s="16"/>
      <c r="Z249" s="16"/>
      <c r="AA249" s="16">
        <v>512.96373209774003</v>
      </c>
      <c r="AB249" s="16"/>
      <c r="AC249" s="16"/>
      <c r="AD249" s="16"/>
      <c r="AE249" s="16"/>
      <c r="AF249" s="16">
        <v>128.92747744421999</v>
      </c>
      <c r="AG249" s="16">
        <v>445.68665924586998</v>
      </c>
      <c r="AH249" s="16">
        <v>400.97023969585001</v>
      </c>
      <c r="AI249" s="16">
        <v>500.81319647337</v>
      </c>
      <c r="AJ249" s="16">
        <v>304.85294794751002</v>
      </c>
      <c r="AK249" s="16">
        <v>218.09253988174001</v>
      </c>
      <c r="AL249" s="16">
        <v>488.37362354202003</v>
      </c>
      <c r="AM249" s="16">
        <v>2.6979318495700002</v>
      </c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</row>
    <row r="250" spans="1:84" ht="16.5" x14ac:dyDescent="0.35">
      <c r="A250" s="15" t="s">
        <v>468</v>
      </c>
      <c r="B250" s="16"/>
      <c r="C250" s="16">
        <v>7090.3352860392297</v>
      </c>
      <c r="D250" s="16"/>
      <c r="E250" s="16">
        <v>629.99100113033001</v>
      </c>
      <c r="F250" s="16">
        <v>42.217860643480002</v>
      </c>
      <c r="G250" s="16"/>
      <c r="H250" s="16"/>
      <c r="I250" s="16">
        <v>198.57460082814001</v>
      </c>
      <c r="J250" s="16"/>
      <c r="K250" s="16"/>
      <c r="L250" s="16">
        <v>799.04651905887999</v>
      </c>
      <c r="M250" s="16"/>
      <c r="N250" s="16"/>
      <c r="O250" s="16">
        <v>59.675098421960001</v>
      </c>
      <c r="P250" s="16"/>
      <c r="Q250" s="16"/>
      <c r="R250" s="16"/>
      <c r="S250" s="16">
        <v>566.89939943500997</v>
      </c>
      <c r="T250" s="16"/>
      <c r="U250" s="16"/>
      <c r="V250" s="16">
        <v>1525.68145586233</v>
      </c>
      <c r="W250" s="16">
        <v>234.34376091458</v>
      </c>
      <c r="X250" s="16"/>
      <c r="Y250" s="16"/>
      <c r="Z250" s="16"/>
      <c r="AA250" s="16">
        <v>536.08267600559998</v>
      </c>
      <c r="AB250" s="16"/>
      <c r="AC250" s="16"/>
      <c r="AD250" s="16"/>
      <c r="AE250" s="16"/>
      <c r="AF250" s="16">
        <v>127.42778082526</v>
      </c>
      <c r="AG250" s="16">
        <v>432.31641158538997</v>
      </c>
      <c r="AH250" s="16">
        <v>398.84739406670002</v>
      </c>
      <c r="AI250" s="16">
        <v>497.35478789949002</v>
      </c>
      <c r="AJ250" s="16">
        <v>300.64681041889997</v>
      </c>
      <c r="AK250" s="16">
        <v>244.40603199540999</v>
      </c>
      <c r="AL250" s="16">
        <v>495.22158420491002</v>
      </c>
      <c r="AM250" s="16">
        <v>1.6021127428599999</v>
      </c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</row>
    <row r="251" spans="1:84" ht="16.5" x14ac:dyDescent="0.35">
      <c r="A251" s="15" t="s">
        <v>469</v>
      </c>
      <c r="B251" s="16"/>
      <c r="C251" s="16">
        <v>7127.4581849318702</v>
      </c>
      <c r="D251" s="16"/>
      <c r="E251" s="16">
        <v>636.78731160624</v>
      </c>
      <c r="F251" s="16">
        <v>45.060019369679999</v>
      </c>
      <c r="G251" s="16"/>
      <c r="H251" s="16"/>
      <c r="I251" s="16">
        <v>198.40243817902001</v>
      </c>
      <c r="J251" s="16"/>
      <c r="K251" s="16"/>
      <c r="L251" s="16">
        <v>814.22986152067995</v>
      </c>
      <c r="M251" s="16"/>
      <c r="N251" s="16"/>
      <c r="O251" s="16">
        <v>59.829912669119999</v>
      </c>
      <c r="P251" s="16"/>
      <c r="Q251" s="16"/>
      <c r="R251" s="16"/>
      <c r="S251" s="16">
        <v>562.59980514422</v>
      </c>
      <c r="T251" s="16"/>
      <c r="U251" s="16"/>
      <c r="V251" s="16">
        <v>1532.83345016219</v>
      </c>
      <c r="W251" s="16">
        <v>228.91275373390999</v>
      </c>
      <c r="X251" s="16"/>
      <c r="Y251" s="16"/>
      <c r="Z251" s="16"/>
      <c r="AA251" s="16">
        <v>530.79208262880002</v>
      </c>
      <c r="AB251" s="16"/>
      <c r="AC251" s="16"/>
      <c r="AD251" s="16"/>
      <c r="AE251" s="16"/>
      <c r="AF251" s="16">
        <v>127.39888673644001</v>
      </c>
      <c r="AG251" s="16">
        <v>446.38273214027998</v>
      </c>
      <c r="AH251" s="16">
        <v>380.39186791045</v>
      </c>
      <c r="AI251" s="16">
        <v>509.41228602216</v>
      </c>
      <c r="AJ251" s="16">
        <v>303.92024343790001</v>
      </c>
      <c r="AK251" s="16">
        <v>250.05381300002</v>
      </c>
      <c r="AL251" s="16">
        <v>498.73509976855001</v>
      </c>
      <c r="AM251" s="16">
        <v>1.71562090221</v>
      </c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</row>
    <row r="252" spans="1:84" ht="16.5" x14ac:dyDescent="0.35">
      <c r="A252" s="15" t="s">
        <v>470</v>
      </c>
      <c r="B252" s="16"/>
      <c r="C252" s="16">
        <v>7212.2568795695297</v>
      </c>
      <c r="D252" s="16"/>
      <c r="E252" s="16">
        <v>653.79885710794997</v>
      </c>
      <c r="F252" s="16">
        <v>43.783814656959997</v>
      </c>
      <c r="G252" s="16"/>
      <c r="H252" s="16"/>
      <c r="I252" s="16">
        <v>199.97824345523</v>
      </c>
      <c r="J252" s="16"/>
      <c r="K252" s="16"/>
      <c r="L252" s="16">
        <v>829.68882050302</v>
      </c>
      <c r="M252" s="16"/>
      <c r="N252" s="16"/>
      <c r="O252" s="16">
        <v>63.573345690730001</v>
      </c>
      <c r="P252" s="16"/>
      <c r="Q252" s="16"/>
      <c r="R252" s="16"/>
      <c r="S252" s="16">
        <v>569.95991490414997</v>
      </c>
      <c r="T252" s="16"/>
      <c r="U252" s="16"/>
      <c r="V252" s="16">
        <v>1540.28873746878</v>
      </c>
      <c r="W252" s="16">
        <v>242.96174218940999</v>
      </c>
      <c r="X252" s="16"/>
      <c r="Y252" s="16"/>
      <c r="Z252" s="16"/>
      <c r="AA252" s="16">
        <v>539.30800489046999</v>
      </c>
      <c r="AB252" s="16"/>
      <c r="AC252" s="16"/>
      <c r="AD252" s="16"/>
      <c r="AE252" s="16"/>
      <c r="AF252" s="16">
        <v>134.07111640603</v>
      </c>
      <c r="AG252" s="16">
        <v>432.68404028721</v>
      </c>
      <c r="AH252" s="16">
        <v>386.41617754787001</v>
      </c>
      <c r="AI252" s="16">
        <v>514.10288018076994</v>
      </c>
      <c r="AJ252" s="16">
        <v>310.49236777272</v>
      </c>
      <c r="AK252" s="16">
        <v>253.91110453619001</v>
      </c>
      <c r="AL252" s="16">
        <v>495.52075954506</v>
      </c>
      <c r="AM252" s="16">
        <v>1.7169524269800001</v>
      </c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</row>
    <row r="253" spans="1:84" ht="16.5" x14ac:dyDescent="0.35">
      <c r="A253" s="15" t="s">
        <v>471</v>
      </c>
      <c r="B253" s="16"/>
      <c r="C253" s="16">
        <v>7240.7918444564402</v>
      </c>
      <c r="D253" s="16"/>
      <c r="E253" s="16">
        <v>673.97262337710004</v>
      </c>
      <c r="F253" s="16">
        <v>43.85334629906</v>
      </c>
      <c r="G253" s="16"/>
      <c r="H253" s="16"/>
      <c r="I253" s="16">
        <v>207.70591270257</v>
      </c>
      <c r="J253" s="16"/>
      <c r="K253" s="16"/>
      <c r="L253" s="16">
        <v>849.63604459700002</v>
      </c>
      <c r="M253" s="16"/>
      <c r="N253" s="16"/>
      <c r="O253" s="16">
        <v>66.185841283290003</v>
      </c>
      <c r="P253" s="16"/>
      <c r="Q253" s="16"/>
      <c r="R253" s="16"/>
      <c r="S253" s="16">
        <v>582.14604492573994</v>
      </c>
      <c r="T253" s="16"/>
      <c r="U253" s="16"/>
      <c r="V253" s="16">
        <v>1518.09205626934</v>
      </c>
      <c r="W253" s="16">
        <v>251.06556853155999</v>
      </c>
      <c r="X253" s="16"/>
      <c r="Y253" s="16"/>
      <c r="Z253" s="16"/>
      <c r="AA253" s="16">
        <v>535.03220158228999</v>
      </c>
      <c r="AB253" s="16"/>
      <c r="AC253" s="16"/>
      <c r="AD253" s="16"/>
      <c r="AE253" s="16"/>
      <c r="AF253" s="16">
        <v>128.55036458270999</v>
      </c>
      <c r="AG253" s="16">
        <v>445.34952636766002</v>
      </c>
      <c r="AH253" s="16">
        <v>384.83157420179998</v>
      </c>
      <c r="AI253" s="16">
        <v>520.99666056131002</v>
      </c>
      <c r="AJ253" s="16">
        <v>306.41451429123998</v>
      </c>
      <c r="AK253" s="16">
        <v>244.13941656741</v>
      </c>
      <c r="AL253" s="16">
        <v>480.97740879499997</v>
      </c>
      <c r="AM253" s="16">
        <v>1.84273952136</v>
      </c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</row>
    <row r="254" spans="1:84" ht="16.5" x14ac:dyDescent="0.35">
      <c r="A254" s="15" t="s">
        <v>472</v>
      </c>
      <c r="B254" s="16"/>
      <c r="C254" s="16">
        <v>7311.2230195458696</v>
      </c>
      <c r="D254" s="16"/>
      <c r="E254" s="16">
        <v>714.85965620304</v>
      </c>
      <c r="F254" s="16">
        <v>41.465018707920002</v>
      </c>
      <c r="G254" s="16"/>
      <c r="H254" s="16"/>
      <c r="I254" s="16">
        <v>213.50855876451999</v>
      </c>
      <c r="J254" s="16"/>
      <c r="K254" s="16"/>
      <c r="L254" s="16">
        <v>859.73912162240003</v>
      </c>
      <c r="M254" s="16"/>
      <c r="N254" s="16"/>
      <c r="O254" s="16">
        <v>64.674648162620002</v>
      </c>
      <c r="P254" s="16"/>
      <c r="Q254" s="16"/>
      <c r="R254" s="16"/>
      <c r="S254" s="16">
        <v>590.85485442782999</v>
      </c>
      <c r="T254" s="16"/>
      <c r="U254" s="16"/>
      <c r="V254" s="16">
        <v>1546.6090370986301</v>
      </c>
      <c r="W254" s="16">
        <v>254.71703987454001</v>
      </c>
      <c r="X254" s="16"/>
      <c r="Y254" s="16"/>
      <c r="Z254" s="16"/>
      <c r="AA254" s="16">
        <v>529.53758738214003</v>
      </c>
      <c r="AB254" s="16"/>
      <c r="AC254" s="16"/>
      <c r="AD254" s="16"/>
      <c r="AE254" s="16"/>
      <c r="AF254" s="16">
        <v>125.02896840955999</v>
      </c>
      <c r="AG254" s="16">
        <v>427.50445198365998</v>
      </c>
      <c r="AH254" s="16">
        <v>390.68977484485998</v>
      </c>
      <c r="AI254" s="16">
        <v>512.95561407517005</v>
      </c>
      <c r="AJ254" s="16">
        <v>309.18754766729</v>
      </c>
      <c r="AK254" s="16">
        <v>240.02640283502001</v>
      </c>
      <c r="AL254" s="16">
        <v>488.32812097780999</v>
      </c>
      <c r="AM254" s="16">
        <v>1.5366165088599999</v>
      </c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</row>
    <row r="255" spans="1:84" ht="16.5" x14ac:dyDescent="0.35">
      <c r="A255" s="15" t="s">
        <v>473</v>
      </c>
      <c r="B255" s="16"/>
      <c r="C255" s="16">
        <v>7353.8335772937899</v>
      </c>
      <c r="D255" s="16"/>
      <c r="E255" s="16">
        <v>776.67702156936002</v>
      </c>
      <c r="F255" s="16">
        <v>41.669626588340002</v>
      </c>
      <c r="G255" s="16"/>
      <c r="H255" s="16"/>
      <c r="I255" s="16">
        <v>212.69678295598999</v>
      </c>
      <c r="J255" s="16"/>
      <c r="K255" s="16"/>
      <c r="L255" s="16">
        <v>858.84773451417004</v>
      </c>
      <c r="M255" s="16"/>
      <c r="N255" s="16"/>
      <c r="O255" s="16">
        <v>59.83280442225</v>
      </c>
      <c r="P255" s="16"/>
      <c r="Q255" s="16"/>
      <c r="R255" s="16"/>
      <c r="S255" s="16">
        <v>602.90375262057</v>
      </c>
      <c r="T255" s="16"/>
      <c r="U255" s="16"/>
      <c r="V255" s="16">
        <v>1539.2446748262901</v>
      </c>
      <c r="W255" s="16">
        <v>248.31772863024</v>
      </c>
      <c r="X255" s="16"/>
      <c r="Y255" s="16"/>
      <c r="Z255" s="16"/>
      <c r="AA255" s="16">
        <v>537.69427215854</v>
      </c>
      <c r="AB255" s="16"/>
      <c r="AC255" s="16"/>
      <c r="AD255" s="16"/>
      <c r="AE255" s="16"/>
      <c r="AF255" s="16">
        <v>118.17159039966</v>
      </c>
      <c r="AG255" s="16">
        <v>441.37458239742</v>
      </c>
      <c r="AH255" s="16">
        <v>379.51514822672999</v>
      </c>
      <c r="AI255" s="16">
        <v>508.2902600978</v>
      </c>
      <c r="AJ255" s="16">
        <v>302.45501542909</v>
      </c>
      <c r="AK255" s="16">
        <v>241.80889908673001</v>
      </c>
      <c r="AL255" s="16">
        <v>481.87558610668998</v>
      </c>
      <c r="AM255" s="16">
        <v>2.4580972639200001</v>
      </c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</row>
    <row r="256" spans="1:84" ht="16.5" x14ac:dyDescent="0.35">
      <c r="A256" s="15" t="s">
        <v>474</v>
      </c>
      <c r="B256" s="16"/>
      <c r="C256" s="16">
        <v>7401.8664746603599</v>
      </c>
      <c r="D256" s="16"/>
      <c r="E256" s="16">
        <v>811.02443197410003</v>
      </c>
      <c r="F256" s="16">
        <v>41.375190364559998</v>
      </c>
      <c r="G256" s="16"/>
      <c r="H256" s="16"/>
      <c r="I256" s="16">
        <v>214.75225320323</v>
      </c>
      <c r="J256" s="16"/>
      <c r="K256" s="16"/>
      <c r="L256" s="16">
        <v>844.11216883456996</v>
      </c>
      <c r="M256" s="16"/>
      <c r="N256" s="16"/>
      <c r="O256" s="16">
        <v>61.61994483806</v>
      </c>
      <c r="P256" s="16"/>
      <c r="Q256" s="16"/>
      <c r="R256" s="16"/>
      <c r="S256" s="16">
        <v>609.18171079963997</v>
      </c>
      <c r="T256" s="16"/>
      <c r="U256" s="16"/>
      <c r="V256" s="16">
        <v>1567.60134434269</v>
      </c>
      <c r="W256" s="16">
        <v>260.70626061820002</v>
      </c>
      <c r="X256" s="16"/>
      <c r="Y256" s="16"/>
      <c r="Z256" s="16"/>
      <c r="AA256" s="16">
        <v>530.22027054927003</v>
      </c>
      <c r="AB256" s="16"/>
      <c r="AC256" s="16"/>
      <c r="AD256" s="16"/>
      <c r="AE256" s="16"/>
      <c r="AF256" s="16">
        <v>114.61703161884</v>
      </c>
      <c r="AG256" s="16">
        <v>461.92779751733002</v>
      </c>
      <c r="AH256" s="16">
        <v>377.85694429378998</v>
      </c>
      <c r="AI256" s="16">
        <v>487.55366816704998</v>
      </c>
      <c r="AJ256" s="16">
        <v>301.80789228734</v>
      </c>
      <c r="AK256" s="16">
        <v>234.44109416892999</v>
      </c>
      <c r="AL256" s="16">
        <v>480.35866254735998</v>
      </c>
      <c r="AM256" s="16">
        <v>2.7098085354000001</v>
      </c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</row>
    <row r="257" spans="1:84" ht="16.5" x14ac:dyDescent="0.35">
      <c r="A257" s="15" t="s">
        <v>475</v>
      </c>
      <c r="B257" s="16"/>
      <c r="C257" s="16">
        <v>7404.0730884071399</v>
      </c>
      <c r="D257" s="16"/>
      <c r="E257" s="16">
        <v>829.03327687067997</v>
      </c>
      <c r="F257" s="16">
        <v>42.723054727589997</v>
      </c>
      <c r="G257" s="16"/>
      <c r="H257" s="16"/>
      <c r="I257" s="16">
        <v>216.56091982327999</v>
      </c>
      <c r="J257" s="16"/>
      <c r="K257" s="16"/>
      <c r="L257" s="16">
        <v>844.95975915917097</v>
      </c>
      <c r="M257" s="16"/>
      <c r="N257" s="16"/>
      <c r="O257" s="16">
        <v>61.657285234089997</v>
      </c>
      <c r="P257" s="16"/>
      <c r="Q257" s="16"/>
      <c r="R257" s="16"/>
      <c r="S257" s="16">
        <v>596.91120118588003</v>
      </c>
      <c r="T257" s="16"/>
      <c r="U257" s="16"/>
      <c r="V257" s="16">
        <v>1566.42785888103</v>
      </c>
      <c r="W257" s="16">
        <v>263.11636263904001</v>
      </c>
      <c r="X257" s="16"/>
      <c r="Y257" s="16"/>
      <c r="Z257" s="16"/>
      <c r="AA257" s="16">
        <v>534.14946723395997</v>
      </c>
      <c r="AB257" s="16"/>
      <c r="AC257" s="16"/>
      <c r="AD257" s="16"/>
      <c r="AE257" s="16"/>
      <c r="AF257" s="16">
        <v>111.68446175477</v>
      </c>
      <c r="AG257" s="16">
        <v>483.43810388004999</v>
      </c>
      <c r="AH257" s="16">
        <v>380.12578454569001</v>
      </c>
      <c r="AI257" s="16">
        <v>457.66831132271</v>
      </c>
      <c r="AJ257" s="16">
        <v>303.28383900415002</v>
      </c>
      <c r="AK257" s="16">
        <v>240.79329266213</v>
      </c>
      <c r="AL257" s="16">
        <v>467.89140240034101</v>
      </c>
      <c r="AM257" s="16">
        <v>3.6487070825800001</v>
      </c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</row>
    <row r="258" spans="1:84" ht="16.5" x14ac:dyDescent="0.35">
      <c r="A258" s="15" t="s">
        <v>476</v>
      </c>
      <c r="B258" s="16"/>
      <c r="C258" s="16">
        <v>7412.47761457866</v>
      </c>
      <c r="D258" s="16"/>
      <c r="E258" s="16">
        <v>807.95478389461005</v>
      </c>
      <c r="F258" s="16">
        <v>43.892592265840001</v>
      </c>
      <c r="G258" s="16"/>
      <c r="H258" s="16"/>
      <c r="I258" s="16">
        <v>220.91711428698</v>
      </c>
      <c r="J258" s="16"/>
      <c r="K258" s="16"/>
      <c r="L258" s="16">
        <v>844.99617416661999</v>
      </c>
      <c r="M258" s="16"/>
      <c r="N258" s="16"/>
      <c r="O258" s="16">
        <v>68.282359534440005</v>
      </c>
      <c r="P258" s="16"/>
      <c r="Q258" s="16"/>
      <c r="R258" s="16"/>
      <c r="S258" s="16">
        <v>592.65722124642002</v>
      </c>
      <c r="T258" s="16"/>
      <c r="U258" s="16"/>
      <c r="V258" s="16">
        <v>1562.76233772607</v>
      </c>
      <c r="W258" s="16">
        <v>259.17457248096002</v>
      </c>
      <c r="X258" s="16"/>
      <c r="Y258" s="16"/>
      <c r="Z258" s="16"/>
      <c r="AA258" s="16">
        <v>518.61751856850003</v>
      </c>
      <c r="AB258" s="16"/>
      <c r="AC258" s="16"/>
      <c r="AD258" s="16"/>
      <c r="AE258" s="16"/>
      <c r="AF258" s="16">
        <v>123.75194086697999</v>
      </c>
      <c r="AG258" s="16">
        <v>501.01305779947</v>
      </c>
      <c r="AH258" s="16">
        <v>380.31929712060997</v>
      </c>
      <c r="AI258" s="16">
        <v>461.30361490381</v>
      </c>
      <c r="AJ258" s="16">
        <v>304.63520313156999</v>
      </c>
      <c r="AK258" s="16">
        <v>237.03207934474</v>
      </c>
      <c r="AL258" s="16">
        <v>482.66214791505001</v>
      </c>
      <c r="AM258" s="16">
        <v>2.50559932599</v>
      </c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</row>
    <row r="259" spans="1:84" ht="16.5" x14ac:dyDescent="0.35">
      <c r="A259" s="15" t="s">
        <v>477</v>
      </c>
      <c r="B259" s="16"/>
      <c r="C259" s="16">
        <v>7442.4031398194202</v>
      </c>
      <c r="D259" s="16"/>
      <c r="E259" s="16">
        <v>777.60792596071997</v>
      </c>
      <c r="F259" s="16">
        <v>46.33635288728</v>
      </c>
      <c r="G259" s="16"/>
      <c r="H259" s="16"/>
      <c r="I259" s="16">
        <v>217.01622306518999</v>
      </c>
      <c r="J259" s="16"/>
      <c r="K259" s="16"/>
      <c r="L259" s="16">
        <v>863.87971486919002</v>
      </c>
      <c r="M259" s="16"/>
      <c r="N259" s="16"/>
      <c r="O259" s="16">
        <v>66.981029718429994</v>
      </c>
      <c r="P259" s="16"/>
      <c r="Q259" s="16"/>
      <c r="R259" s="16"/>
      <c r="S259" s="16">
        <v>599.68714492037998</v>
      </c>
      <c r="T259" s="16"/>
      <c r="U259" s="16"/>
      <c r="V259" s="16">
        <v>1536.1811399640501</v>
      </c>
      <c r="W259" s="16">
        <v>253.48671734653999</v>
      </c>
      <c r="X259" s="16"/>
      <c r="Y259" s="16"/>
      <c r="Z259" s="16"/>
      <c r="AA259" s="16">
        <v>527.77512813140004</v>
      </c>
      <c r="AB259" s="16"/>
      <c r="AC259" s="16"/>
      <c r="AD259" s="16"/>
      <c r="AE259" s="16"/>
      <c r="AF259" s="16">
        <v>122.25580062553</v>
      </c>
      <c r="AG259" s="16">
        <v>503.99684780193002</v>
      </c>
      <c r="AH259" s="16">
        <v>385.99008378978999</v>
      </c>
      <c r="AI259" s="16">
        <v>487.22661541360998</v>
      </c>
      <c r="AJ259" s="16">
        <v>307.98977819680999</v>
      </c>
      <c r="AK259" s="16">
        <v>255.0856339817</v>
      </c>
      <c r="AL259" s="16">
        <v>487.96616470943002</v>
      </c>
      <c r="AM259" s="16">
        <v>2.9408384374400001</v>
      </c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</row>
    <row r="260" spans="1:84" ht="16.5" x14ac:dyDescent="0.35">
      <c r="A260" s="15" t="s">
        <v>478</v>
      </c>
      <c r="B260" s="16"/>
      <c r="C260" s="16">
        <v>7444.0673415558804</v>
      </c>
      <c r="D260" s="16"/>
      <c r="E260" s="16">
        <v>713.75196463673001</v>
      </c>
      <c r="F260" s="16">
        <v>50.146800801120001</v>
      </c>
      <c r="G260" s="16"/>
      <c r="H260" s="16"/>
      <c r="I260" s="16">
        <v>219.21232495366999</v>
      </c>
      <c r="J260" s="16"/>
      <c r="K260" s="16"/>
      <c r="L260" s="16">
        <v>848.81758294404005</v>
      </c>
      <c r="M260" s="16"/>
      <c r="N260" s="16"/>
      <c r="O260" s="16">
        <v>66.214617069369993</v>
      </c>
      <c r="P260" s="16"/>
      <c r="Q260" s="16"/>
      <c r="R260" s="16"/>
      <c r="S260" s="16">
        <v>610.87702429296996</v>
      </c>
      <c r="T260" s="16"/>
      <c r="U260" s="16"/>
      <c r="V260" s="16">
        <v>1548.70371162118</v>
      </c>
      <c r="W260" s="16">
        <v>249.29830097152001</v>
      </c>
      <c r="X260" s="16"/>
      <c r="Y260" s="16"/>
      <c r="Z260" s="16"/>
      <c r="AA260" s="16">
        <v>541.86564523875995</v>
      </c>
      <c r="AB260" s="16"/>
      <c r="AC260" s="16"/>
      <c r="AD260" s="16"/>
      <c r="AE260" s="16"/>
      <c r="AF260" s="16">
        <v>123.35402549442</v>
      </c>
      <c r="AG260" s="16">
        <v>496.15780328581002</v>
      </c>
      <c r="AH260" s="16">
        <v>383.16656485451</v>
      </c>
      <c r="AI260" s="16">
        <v>521.01719109432997</v>
      </c>
      <c r="AJ260" s="16">
        <v>313.40877245349998</v>
      </c>
      <c r="AK260" s="16">
        <v>253.54544427754999</v>
      </c>
      <c r="AL260" s="16">
        <v>502.62000878450999</v>
      </c>
      <c r="AM260" s="16">
        <v>1.9095587818899999</v>
      </c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</row>
    <row r="261" spans="1:84" ht="16.5" x14ac:dyDescent="0.35">
      <c r="A261" s="15" t="s">
        <v>479</v>
      </c>
      <c r="B261" s="16"/>
      <c r="C261" s="16">
        <v>7482.8540736008299</v>
      </c>
      <c r="D261" s="16"/>
      <c r="E261" s="16">
        <v>676.19778136042999</v>
      </c>
      <c r="F261" s="16">
        <v>49.913756569180002</v>
      </c>
      <c r="G261" s="16"/>
      <c r="H261" s="16"/>
      <c r="I261" s="16">
        <v>213.14525674834999</v>
      </c>
      <c r="J261" s="16"/>
      <c r="K261" s="16"/>
      <c r="L261" s="16">
        <v>872.20709711706002</v>
      </c>
      <c r="M261" s="16"/>
      <c r="N261" s="16"/>
      <c r="O261" s="16">
        <v>59.934080294490002</v>
      </c>
      <c r="P261" s="16"/>
      <c r="Q261" s="16"/>
      <c r="R261" s="16"/>
      <c r="S261" s="16">
        <v>610.02628526596004</v>
      </c>
      <c r="T261" s="16"/>
      <c r="U261" s="16"/>
      <c r="V261" s="16">
        <v>1566.1593798080301</v>
      </c>
      <c r="W261" s="16">
        <v>250.44113828638999</v>
      </c>
      <c r="X261" s="16"/>
      <c r="Y261" s="16"/>
      <c r="Z261" s="16"/>
      <c r="AA261" s="16">
        <v>559.63402650004002</v>
      </c>
      <c r="AB261" s="16"/>
      <c r="AC261" s="16"/>
      <c r="AD261" s="16"/>
      <c r="AE261" s="16"/>
      <c r="AF261" s="16">
        <v>125.18983236626001</v>
      </c>
      <c r="AG261" s="16">
        <v>502.05090027607002</v>
      </c>
      <c r="AH261" s="16">
        <v>380.35746621692999</v>
      </c>
      <c r="AI261" s="16">
        <v>532.77433423859998</v>
      </c>
      <c r="AJ261" s="16">
        <v>318.30002189153998</v>
      </c>
      <c r="AK261" s="16">
        <v>260.46345940394002</v>
      </c>
      <c r="AL261" s="16">
        <v>504.17833241689999</v>
      </c>
      <c r="AM261" s="16">
        <v>1.8809248406600001</v>
      </c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</row>
    <row r="262" spans="1:84" ht="16.5" x14ac:dyDescent="0.35">
      <c r="A262" s="15" t="s">
        <v>480</v>
      </c>
      <c r="B262" s="16"/>
      <c r="C262" s="16">
        <v>7445.4674801022902</v>
      </c>
      <c r="D262" s="16"/>
      <c r="E262" s="16">
        <v>653.92394141024999</v>
      </c>
      <c r="F262" s="16">
        <v>52.61534838147</v>
      </c>
      <c r="G262" s="16"/>
      <c r="H262" s="16"/>
      <c r="I262" s="16">
        <v>222.40826545561001</v>
      </c>
      <c r="J262" s="16"/>
      <c r="K262" s="16"/>
      <c r="L262" s="16">
        <v>850.19882952237003</v>
      </c>
      <c r="M262" s="16"/>
      <c r="N262" s="16"/>
      <c r="O262" s="16">
        <v>58.274857002680001</v>
      </c>
      <c r="P262" s="16"/>
      <c r="Q262" s="16"/>
      <c r="R262" s="16"/>
      <c r="S262" s="16">
        <v>624.83792392034002</v>
      </c>
      <c r="T262" s="16"/>
      <c r="U262" s="16"/>
      <c r="V262" s="16">
        <v>1564.4545865269499</v>
      </c>
      <c r="W262" s="16">
        <v>255.43187420184</v>
      </c>
      <c r="X262" s="16"/>
      <c r="Y262" s="16"/>
      <c r="Z262" s="16"/>
      <c r="AA262" s="16">
        <v>553.89425769160005</v>
      </c>
      <c r="AB262" s="16"/>
      <c r="AC262" s="16"/>
      <c r="AD262" s="16"/>
      <c r="AE262" s="16"/>
      <c r="AF262" s="16">
        <v>123.68810076308</v>
      </c>
      <c r="AG262" s="16">
        <v>498.33138478865999</v>
      </c>
      <c r="AH262" s="16">
        <v>375.32964851043999</v>
      </c>
      <c r="AI262" s="16">
        <v>535.85670190660005</v>
      </c>
      <c r="AJ262" s="16">
        <v>329.54316880166999</v>
      </c>
      <c r="AK262" s="16">
        <v>245.79268254089001</v>
      </c>
      <c r="AL262" s="16">
        <v>499.96548928327002</v>
      </c>
      <c r="AM262" s="16">
        <v>0.92041939456999999</v>
      </c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</row>
    <row r="263" spans="1:84" ht="16.5" x14ac:dyDescent="0.35">
      <c r="A263" s="15" t="s">
        <v>481</v>
      </c>
      <c r="B263" s="16"/>
      <c r="C263" s="16">
        <v>7470.6306698653798</v>
      </c>
      <c r="D263" s="16"/>
      <c r="E263" s="16">
        <v>655.15430963207996</v>
      </c>
      <c r="F263" s="16">
        <v>52.721379340879999</v>
      </c>
      <c r="G263" s="16"/>
      <c r="H263" s="16"/>
      <c r="I263" s="16">
        <v>223.33863344893999</v>
      </c>
      <c r="J263" s="16"/>
      <c r="K263" s="16"/>
      <c r="L263" s="16">
        <v>871.27863466919996</v>
      </c>
      <c r="M263" s="16"/>
      <c r="N263" s="16"/>
      <c r="O263" s="16">
        <v>58.707964839900001</v>
      </c>
      <c r="P263" s="16"/>
      <c r="Q263" s="16"/>
      <c r="R263" s="16"/>
      <c r="S263" s="16">
        <v>614.19700808891002</v>
      </c>
      <c r="T263" s="16"/>
      <c r="U263" s="16"/>
      <c r="V263" s="16">
        <v>1545.0656386104099</v>
      </c>
      <c r="W263" s="16">
        <v>258.70501542839997</v>
      </c>
      <c r="X263" s="16"/>
      <c r="Y263" s="16"/>
      <c r="Z263" s="16"/>
      <c r="AA263" s="16">
        <v>551.08824885355</v>
      </c>
      <c r="AB263" s="16"/>
      <c r="AC263" s="16"/>
      <c r="AD263" s="16"/>
      <c r="AE263" s="16"/>
      <c r="AF263" s="16">
        <v>120.97922851072001</v>
      </c>
      <c r="AG263" s="16">
        <v>490.27393882259997</v>
      </c>
      <c r="AH263" s="16">
        <v>389.05353909426998</v>
      </c>
      <c r="AI263" s="16">
        <v>541.50823176786002</v>
      </c>
      <c r="AJ263" s="16">
        <v>336.43504068652999</v>
      </c>
      <c r="AK263" s="16">
        <v>251.48131409952001</v>
      </c>
      <c r="AL263" s="16">
        <v>509.10769019998003</v>
      </c>
      <c r="AM263" s="16">
        <v>1.5348537716299999</v>
      </c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</row>
    <row r="264" spans="1:84" ht="16.5" x14ac:dyDescent="0.35">
      <c r="A264" s="15" t="s">
        <v>482</v>
      </c>
      <c r="B264" s="16"/>
      <c r="C264" s="16">
        <v>7488.7436519279699</v>
      </c>
      <c r="D264" s="16"/>
      <c r="E264" s="16">
        <v>658.37774896393</v>
      </c>
      <c r="F264" s="16">
        <v>52.837402201480003</v>
      </c>
      <c r="G264" s="16"/>
      <c r="H264" s="16"/>
      <c r="I264" s="16">
        <v>226.21892276128</v>
      </c>
      <c r="J264" s="16"/>
      <c r="K264" s="16"/>
      <c r="L264" s="16">
        <v>881.54511313699004</v>
      </c>
      <c r="M264" s="16"/>
      <c r="N264" s="16"/>
      <c r="O264" s="16">
        <v>57.827536884049998</v>
      </c>
      <c r="P264" s="16"/>
      <c r="Q264" s="16"/>
      <c r="R264" s="16"/>
      <c r="S264" s="16">
        <v>610.45646021578</v>
      </c>
      <c r="T264" s="16"/>
      <c r="U264" s="16"/>
      <c r="V264" s="16">
        <v>1557.52160472944</v>
      </c>
      <c r="W264" s="16">
        <v>259.18318540138</v>
      </c>
      <c r="X264" s="16"/>
      <c r="Y264" s="16"/>
      <c r="Z264" s="16"/>
      <c r="AA264" s="16">
        <v>553.79737501438001</v>
      </c>
      <c r="AB264" s="16"/>
      <c r="AC264" s="16"/>
      <c r="AD264" s="16"/>
      <c r="AE264" s="16"/>
      <c r="AF264" s="16">
        <v>118.20034003268999</v>
      </c>
      <c r="AG264" s="16">
        <v>471.25973923138002</v>
      </c>
      <c r="AH264" s="16">
        <v>403.55614315770998</v>
      </c>
      <c r="AI264" s="16">
        <v>537.32831134488003</v>
      </c>
      <c r="AJ264" s="16">
        <v>334.36282546918</v>
      </c>
      <c r="AK264" s="16">
        <v>245.59942656112</v>
      </c>
      <c r="AL264" s="16">
        <v>519.00970621759996</v>
      </c>
      <c r="AM264" s="16">
        <v>1.6618106047000001</v>
      </c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</row>
    <row r="265" spans="1:84" ht="16.5" x14ac:dyDescent="0.35">
      <c r="A265" s="15" t="s">
        <v>483</v>
      </c>
      <c r="B265" s="16"/>
      <c r="C265" s="16">
        <v>7495.7751140583396</v>
      </c>
      <c r="D265" s="16"/>
      <c r="E265" s="16">
        <v>669.83168970451004</v>
      </c>
      <c r="F265" s="16">
        <v>49.282048681109998</v>
      </c>
      <c r="G265" s="16"/>
      <c r="H265" s="16"/>
      <c r="I265" s="16">
        <v>219.51597206654</v>
      </c>
      <c r="J265" s="16"/>
      <c r="K265" s="16"/>
      <c r="L265" s="16">
        <v>888.70026334214003</v>
      </c>
      <c r="M265" s="16"/>
      <c r="N265" s="16"/>
      <c r="O265" s="16">
        <v>56.13347828429</v>
      </c>
      <c r="P265" s="16"/>
      <c r="Q265" s="16"/>
      <c r="R265" s="16"/>
      <c r="S265" s="16">
        <v>614.60251424305</v>
      </c>
      <c r="T265" s="16"/>
      <c r="U265" s="16"/>
      <c r="V265" s="16">
        <v>1551.3848293716101</v>
      </c>
      <c r="W265" s="16">
        <v>252.11407955811001</v>
      </c>
      <c r="X265" s="16"/>
      <c r="Y265" s="16"/>
      <c r="Z265" s="16"/>
      <c r="AA265" s="16">
        <v>546.29844476122003</v>
      </c>
      <c r="AB265" s="16"/>
      <c r="AC265" s="16"/>
      <c r="AD265" s="16"/>
      <c r="AE265" s="16"/>
      <c r="AF265" s="16">
        <v>119.89444483823</v>
      </c>
      <c r="AG265" s="16">
        <v>476.79238124131001</v>
      </c>
      <c r="AH265" s="16">
        <v>402.8793509564</v>
      </c>
      <c r="AI265" s="16">
        <v>531.71656528640995</v>
      </c>
      <c r="AJ265" s="16">
        <v>336.57854317443997</v>
      </c>
      <c r="AK265" s="16">
        <v>245.69242600749001</v>
      </c>
      <c r="AL265" s="16">
        <v>532.08538945307998</v>
      </c>
      <c r="AM265" s="16">
        <v>2.2726930884000001</v>
      </c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</row>
    <row r="266" spans="1:84" ht="16.5" x14ac:dyDescent="0.35">
      <c r="A266" s="15" t="s">
        <v>484</v>
      </c>
      <c r="B266" s="16"/>
      <c r="C266" s="16">
        <v>7505.3369422105097</v>
      </c>
      <c r="D266" s="16"/>
      <c r="E266" s="16">
        <v>696.32961728985003</v>
      </c>
      <c r="F266" s="16">
        <v>48.418155706850001</v>
      </c>
      <c r="G266" s="16"/>
      <c r="H266" s="16"/>
      <c r="I266" s="16">
        <v>219.75934334944</v>
      </c>
      <c r="J266" s="16"/>
      <c r="K266" s="16"/>
      <c r="L266" s="16">
        <v>869.25256307108998</v>
      </c>
      <c r="M266" s="16"/>
      <c r="N266" s="16"/>
      <c r="O266" s="16">
        <v>54.417055173679998</v>
      </c>
      <c r="P266" s="16"/>
      <c r="Q266" s="16"/>
      <c r="R266" s="16"/>
      <c r="S266" s="16">
        <v>613.52423607090998</v>
      </c>
      <c r="T266" s="16"/>
      <c r="U266" s="16"/>
      <c r="V266" s="16">
        <v>1529.77583065714</v>
      </c>
      <c r="W266" s="16">
        <v>268.07460081341998</v>
      </c>
      <c r="X266" s="16"/>
      <c r="Y266" s="16"/>
      <c r="Z266" s="16"/>
      <c r="AA266" s="16">
        <v>543.30269102855004</v>
      </c>
      <c r="AB266" s="16"/>
      <c r="AC266" s="16"/>
      <c r="AD266" s="16"/>
      <c r="AE266" s="16"/>
      <c r="AF266" s="16">
        <v>123.59437343473</v>
      </c>
      <c r="AG266" s="16">
        <v>492.80553819993003</v>
      </c>
      <c r="AH266" s="16">
        <v>417.69518705869001</v>
      </c>
      <c r="AI266" s="16">
        <v>534.88740026545997</v>
      </c>
      <c r="AJ266" s="16">
        <v>330.80655058259998</v>
      </c>
      <c r="AK266" s="16">
        <v>241.28416532404</v>
      </c>
      <c r="AL266" s="16">
        <v>519.70280354992997</v>
      </c>
      <c r="AM266" s="16">
        <v>1.7068306341999999</v>
      </c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</row>
    <row r="267" spans="1:84" ht="16.5" x14ac:dyDescent="0.35">
      <c r="A267" s="15" t="s">
        <v>485</v>
      </c>
      <c r="B267" s="16"/>
      <c r="C267" s="16">
        <v>7564.3474146260996</v>
      </c>
      <c r="D267" s="16"/>
      <c r="E267" s="16">
        <v>735.07091451323004</v>
      </c>
      <c r="F267" s="16">
        <v>48.898223876359999</v>
      </c>
      <c r="G267" s="16"/>
      <c r="H267" s="16"/>
      <c r="I267" s="16">
        <v>221.45897468384001</v>
      </c>
      <c r="J267" s="16"/>
      <c r="K267" s="16"/>
      <c r="L267" s="16">
        <v>842.40095236741001</v>
      </c>
      <c r="M267" s="16"/>
      <c r="N267" s="16"/>
      <c r="O267" s="16">
        <v>57.938519643820001</v>
      </c>
      <c r="P267" s="16"/>
      <c r="Q267" s="16"/>
      <c r="R267" s="16"/>
      <c r="S267" s="16">
        <v>620.28650109849002</v>
      </c>
      <c r="T267" s="16"/>
      <c r="U267" s="16"/>
      <c r="V267" s="16">
        <v>1547.28798569732</v>
      </c>
      <c r="W267" s="16">
        <v>269.38042458503003</v>
      </c>
      <c r="X267" s="16"/>
      <c r="Y267" s="16"/>
      <c r="Z267" s="16"/>
      <c r="AA267" s="16">
        <v>535.86521647457005</v>
      </c>
      <c r="AB267" s="16"/>
      <c r="AC267" s="16"/>
      <c r="AD267" s="16"/>
      <c r="AE267" s="16"/>
      <c r="AF267" s="16">
        <v>125.33698729507999</v>
      </c>
      <c r="AG267" s="16">
        <v>497.44187035725002</v>
      </c>
      <c r="AH267" s="16">
        <v>432.33318318317998</v>
      </c>
      <c r="AI267" s="16">
        <v>530.22908428965002</v>
      </c>
      <c r="AJ267" s="16">
        <v>332.00273680574003</v>
      </c>
      <c r="AK267" s="16">
        <v>244.79496511312001</v>
      </c>
      <c r="AL267" s="16">
        <v>521.45701430407996</v>
      </c>
      <c r="AM267" s="16">
        <v>2.1638603379300001</v>
      </c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</row>
    <row r="268" spans="1:84" ht="16.5" x14ac:dyDescent="0.35">
      <c r="A268" s="15" t="s">
        <v>486</v>
      </c>
      <c r="B268" s="16"/>
      <c r="C268" s="16">
        <v>7589.4084684795598</v>
      </c>
      <c r="D268" s="16"/>
      <c r="E268" s="16">
        <v>771.62634540118995</v>
      </c>
      <c r="F268" s="16">
        <v>49.250432644470003</v>
      </c>
      <c r="G268" s="16"/>
      <c r="H268" s="16"/>
      <c r="I268" s="16">
        <v>229.17262799689999</v>
      </c>
      <c r="J268" s="16"/>
      <c r="K268" s="16"/>
      <c r="L268" s="16">
        <v>833.43000939693002</v>
      </c>
      <c r="M268" s="16"/>
      <c r="N268" s="16"/>
      <c r="O268" s="16">
        <v>57.697403219240002</v>
      </c>
      <c r="P268" s="16"/>
      <c r="Q268" s="16"/>
      <c r="R268" s="16"/>
      <c r="S268" s="16">
        <v>617.91354155079</v>
      </c>
      <c r="T268" s="16"/>
      <c r="U268" s="16"/>
      <c r="V268" s="16">
        <v>1525.30968629473</v>
      </c>
      <c r="W268" s="16">
        <v>276.98703322159002</v>
      </c>
      <c r="X268" s="16"/>
      <c r="Y268" s="16"/>
      <c r="Z268" s="16"/>
      <c r="AA268" s="16">
        <v>544.26881739016005</v>
      </c>
      <c r="AB268" s="16"/>
      <c r="AC268" s="16"/>
      <c r="AD268" s="16"/>
      <c r="AE268" s="16"/>
      <c r="AF268" s="16">
        <v>132.7381954416</v>
      </c>
      <c r="AG268" s="16">
        <v>494.57368852248999</v>
      </c>
      <c r="AH268" s="16">
        <v>443.04640481997001</v>
      </c>
      <c r="AI268" s="16">
        <v>519.80430464813003</v>
      </c>
      <c r="AJ268" s="16">
        <v>342.34486124360001</v>
      </c>
      <c r="AK268" s="16">
        <v>240.21717154164</v>
      </c>
      <c r="AL268" s="16">
        <v>509.29982391113998</v>
      </c>
      <c r="AM268" s="16">
        <v>1.7281212349899999</v>
      </c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</row>
    <row r="269" spans="1:84" ht="16.5" x14ac:dyDescent="0.35">
      <c r="A269" s="15" t="s">
        <v>487</v>
      </c>
      <c r="B269" s="16"/>
      <c r="C269" s="16">
        <v>7637.3932220329998</v>
      </c>
      <c r="D269" s="16"/>
      <c r="E269" s="16">
        <v>785.46428327526996</v>
      </c>
      <c r="F269" s="16">
        <v>49.158961950379997</v>
      </c>
      <c r="G269" s="16"/>
      <c r="H269" s="16"/>
      <c r="I269" s="16">
        <v>232.12151571344</v>
      </c>
      <c r="J269" s="16"/>
      <c r="K269" s="16"/>
      <c r="L269" s="16">
        <v>847.06748668921</v>
      </c>
      <c r="M269" s="16"/>
      <c r="N269" s="16"/>
      <c r="O269" s="16">
        <v>60.704740656330003</v>
      </c>
      <c r="P269" s="16"/>
      <c r="Q269" s="16"/>
      <c r="R269" s="16"/>
      <c r="S269" s="16">
        <v>618.09940373912002</v>
      </c>
      <c r="T269" s="16"/>
      <c r="U269" s="16"/>
      <c r="V269" s="16">
        <v>1553.77791434298</v>
      </c>
      <c r="W269" s="16">
        <v>284.72249910376001</v>
      </c>
      <c r="X269" s="16"/>
      <c r="Y269" s="16"/>
      <c r="Z269" s="16"/>
      <c r="AA269" s="16">
        <v>541.18460847639005</v>
      </c>
      <c r="AB269" s="16"/>
      <c r="AC269" s="16"/>
      <c r="AD269" s="16"/>
      <c r="AE269" s="16"/>
      <c r="AF269" s="16">
        <v>138.0914964415</v>
      </c>
      <c r="AG269" s="16">
        <v>504.75586256050002</v>
      </c>
      <c r="AH269" s="16">
        <v>436.41129075460998</v>
      </c>
      <c r="AI269" s="16">
        <v>503.97384079687998</v>
      </c>
      <c r="AJ269" s="16">
        <v>354.95411916235997</v>
      </c>
      <c r="AK269" s="16">
        <v>226.10030282002</v>
      </c>
      <c r="AL269" s="16">
        <v>498.91102020907999</v>
      </c>
      <c r="AM269" s="16">
        <v>1.89387534117</v>
      </c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</row>
    <row r="270" spans="1:84" ht="16.5" x14ac:dyDescent="0.35">
      <c r="A270" s="15" t="s">
        <v>488</v>
      </c>
      <c r="B270" s="16"/>
      <c r="C270" s="16">
        <v>7612.6834891600101</v>
      </c>
      <c r="D270" s="16"/>
      <c r="E270" s="16">
        <v>770.44475420184006</v>
      </c>
      <c r="F270" s="16">
        <v>51.670880148679998</v>
      </c>
      <c r="G270" s="16"/>
      <c r="H270" s="16"/>
      <c r="I270" s="16">
        <v>238.26542266094</v>
      </c>
      <c r="J270" s="16"/>
      <c r="K270" s="16"/>
      <c r="L270" s="16">
        <v>862.49962794359999</v>
      </c>
      <c r="M270" s="16"/>
      <c r="N270" s="16"/>
      <c r="O270" s="16">
        <v>60.566098642089997</v>
      </c>
      <c r="P270" s="16"/>
      <c r="Q270" s="16"/>
      <c r="R270" s="16"/>
      <c r="S270" s="16">
        <v>612.33173105266997</v>
      </c>
      <c r="T270" s="16"/>
      <c r="U270" s="16"/>
      <c r="V270" s="16">
        <v>1508.94777880076</v>
      </c>
      <c r="W270" s="16">
        <v>281.71838128004998</v>
      </c>
      <c r="X270" s="16"/>
      <c r="Y270" s="16"/>
      <c r="Z270" s="16"/>
      <c r="AA270" s="16">
        <v>540.73270391803999</v>
      </c>
      <c r="AB270" s="16"/>
      <c r="AC270" s="16"/>
      <c r="AD270" s="16"/>
      <c r="AE270" s="16"/>
      <c r="AF270" s="16">
        <v>138.32945413690999</v>
      </c>
      <c r="AG270" s="16">
        <v>528.12431412166995</v>
      </c>
      <c r="AH270" s="16">
        <v>431.03271706920998</v>
      </c>
      <c r="AI270" s="16">
        <v>512.08667716644004</v>
      </c>
      <c r="AJ270" s="16">
        <v>356.51443636082001</v>
      </c>
      <c r="AK270" s="16">
        <v>223.48891376557</v>
      </c>
      <c r="AL270" s="16">
        <v>493.73807441583</v>
      </c>
      <c r="AM270" s="16">
        <v>2.1915234748899999</v>
      </c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</row>
    <row r="271" spans="1:84" ht="16.5" x14ac:dyDescent="0.35">
      <c r="A271" s="15" t="s">
        <v>489</v>
      </c>
      <c r="B271" s="16"/>
      <c r="C271" s="16">
        <v>7621.0710065015001</v>
      </c>
      <c r="D271" s="16"/>
      <c r="E271" s="16">
        <v>735.57425651399001</v>
      </c>
      <c r="F271" s="16">
        <v>54.546702864049998</v>
      </c>
      <c r="G271" s="16"/>
      <c r="H271" s="16"/>
      <c r="I271" s="16">
        <v>245.83424177338</v>
      </c>
      <c r="J271" s="16"/>
      <c r="K271" s="16"/>
      <c r="L271" s="16">
        <v>896.13462498445995</v>
      </c>
      <c r="M271" s="16"/>
      <c r="N271" s="16"/>
      <c r="O271" s="16">
        <v>59.697241138540001</v>
      </c>
      <c r="P271" s="16"/>
      <c r="Q271" s="16"/>
      <c r="R271" s="16"/>
      <c r="S271" s="16">
        <v>612.93051981430006</v>
      </c>
      <c r="T271" s="16"/>
      <c r="U271" s="16"/>
      <c r="V271" s="16">
        <v>1493.83432744778</v>
      </c>
      <c r="W271" s="16">
        <v>270.81297638430999</v>
      </c>
      <c r="X271" s="16"/>
      <c r="Y271" s="16"/>
      <c r="Z271" s="16"/>
      <c r="AA271" s="16">
        <v>538.96398958627003</v>
      </c>
      <c r="AB271" s="16"/>
      <c r="AC271" s="16"/>
      <c r="AD271" s="16"/>
      <c r="AE271" s="16"/>
      <c r="AF271" s="16">
        <v>136.80256305502999</v>
      </c>
      <c r="AG271" s="16">
        <v>528.87008319168001</v>
      </c>
      <c r="AH271" s="16">
        <v>445.69916501697998</v>
      </c>
      <c r="AI271" s="16">
        <v>522.26363622648</v>
      </c>
      <c r="AJ271" s="16">
        <v>345.86639109382998</v>
      </c>
      <c r="AK271" s="16">
        <v>226.58725497309999</v>
      </c>
      <c r="AL271" s="16">
        <v>504.65540372478</v>
      </c>
      <c r="AM271" s="16">
        <v>1.9976287125400001</v>
      </c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</row>
    <row r="272" spans="1:84" ht="16.5" x14ac:dyDescent="0.35">
      <c r="A272" s="15" t="s">
        <v>490</v>
      </c>
      <c r="B272" s="16"/>
      <c r="C272" s="16">
        <v>7613.7097178105096</v>
      </c>
      <c r="D272" s="16"/>
      <c r="E272" s="16">
        <v>694.04656034645996</v>
      </c>
      <c r="F272" s="16">
        <v>55.275238999259997</v>
      </c>
      <c r="G272" s="16"/>
      <c r="H272" s="16"/>
      <c r="I272" s="16">
        <v>246.70991400371</v>
      </c>
      <c r="J272" s="16"/>
      <c r="K272" s="16"/>
      <c r="L272" s="16">
        <v>889.35376330705003</v>
      </c>
      <c r="M272" s="16"/>
      <c r="N272" s="16"/>
      <c r="O272" s="16">
        <v>57.335105141710002</v>
      </c>
      <c r="P272" s="16"/>
      <c r="Q272" s="16"/>
      <c r="R272" s="16"/>
      <c r="S272" s="16">
        <v>625.07872127247003</v>
      </c>
      <c r="T272" s="16"/>
      <c r="U272" s="16"/>
      <c r="V272" s="16">
        <v>1488.0606695972499</v>
      </c>
      <c r="W272" s="16">
        <v>259.63463426993002</v>
      </c>
      <c r="X272" s="16"/>
      <c r="Y272" s="16"/>
      <c r="Z272" s="16"/>
      <c r="AA272" s="16">
        <v>562.09178754459003</v>
      </c>
      <c r="AB272" s="16"/>
      <c r="AC272" s="16"/>
      <c r="AD272" s="16"/>
      <c r="AE272" s="16"/>
      <c r="AF272" s="16">
        <v>133.2023467969</v>
      </c>
      <c r="AG272" s="16">
        <v>503.91188427668999</v>
      </c>
      <c r="AH272" s="16">
        <v>458.53678935165999</v>
      </c>
      <c r="AI272" s="16">
        <v>550.24057385462004</v>
      </c>
      <c r="AJ272" s="16">
        <v>337.79203265456999</v>
      </c>
      <c r="AK272" s="16">
        <v>234.84715307206</v>
      </c>
      <c r="AL272" s="16">
        <v>515.34989890509996</v>
      </c>
      <c r="AM272" s="16">
        <v>2.2426444164800001</v>
      </c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</row>
    <row r="273" spans="1:84" ht="16.5" x14ac:dyDescent="0.35">
      <c r="A273" s="15" t="s">
        <v>491</v>
      </c>
      <c r="B273" s="16"/>
      <c r="C273" s="16">
        <v>7583.2377991037602</v>
      </c>
      <c r="D273" s="16"/>
      <c r="E273" s="16">
        <v>649.51585540422002</v>
      </c>
      <c r="F273" s="16">
        <v>54.929612797159997</v>
      </c>
      <c r="G273" s="16"/>
      <c r="H273" s="16"/>
      <c r="I273" s="16">
        <v>249.41121515899999</v>
      </c>
      <c r="J273" s="16"/>
      <c r="K273" s="16"/>
      <c r="L273" s="16">
        <v>882.44352457997002</v>
      </c>
      <c r="M273" s="16"/>
      <c r="N273" s="16"/>
      <c r="O273" s="16">
        <v>54.386306297209998</v>
      </c>
      <c r="P273" s="16"/>
      <c r="Q273" s="16"/>
      <c r="R273" s="16"/>
      <c r="S273" s="16">
        <v>625.30657210367997</v>
      </c>
      <c r="T273" s="16"/>
      <c r="U273" s="16"/>
      <c r="V273" s="16">
        <v>1497.9716424232599</v>
      </c>
      <c r="W273" s="16">
        <v>268.99782066880999</v>
      </c>
      <c r="X273" s="16"/>
      <c r="Y273" s="16"/>
      <c r="Z273" s="16"/>
      <c r="AA273" s="16">
        <v>567.81390650003004</v>
      </c>
      <c r="AB273" s="16"/>
      <c r="AC273" s="16"/>
      <c r="AD273" s="16"/>
      <c r="AE273" s="16"/>
      <c r="AF273" s="16">
        <v>133.71656367355001</v>
      </c>
      <c r="AG273" s="16">
        <v>486.14265204254002</v>
      </c>
      <c r="AH273" s="16">
        <v>452.06158217738999</v>
      </c>
      <c r="AI273" s="16">
        <v>557.76749881876003</v>
      </c>
      <c r="AJ273" s="16">
        <v>348.02678131660002</v>
      </c>
      <c r="AK273" s="16">
        <v>236.95309154421</v>
      </c>
      <c r="AL273" s="16">
        <v>516.08685690540005</v>
      </c>
      <c r="AM273" s="16">
        <v>1.7063166919699999</v>
      </c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</row>
    <row r="274" spans="1:84" ht="16.5" x14ac:dyDescent="0.35">
      <c r="A274" s="15" t="s">
        <v>492</v>
      </c>
      <c r="B274" s="16"/>
      <c r="C274" s="16">
        <v>7551.14976639832</v>
      </c>
      <c r="D274" s="16"/>
      <c r="E274" s="16">
        <v>633.24878961828995</v>
      </c>
      <c r="F274" s="16">
        <v>51.695114407710001</v>
      </c>
      <c r="G274" s="16"/>
      <c r="H274" s="16"/>
      <c r="I274" s="16">
        <v>248.45454202484001</v>
      </c>
      <c r="J274" s="16"/>
      <c r="K274" s="16"/>
      <c r="L274" s="16">
        <v>869.20972592638998</v>
      </c>
      <c r="M274" s="16"/>
      <c r="N274" s="16"/>
      <c r="O274" s="16">
        <v>51.795588082019997</v>
      </c>
      <c r="P274" s="16"/>
      <c r="Q274" s="16"/>
      <c r="R274" s="16"/>
      <c r="S274" s="16">
        <v>619.24992975238001</v>
      </c>
      <c r="T274" s="16"/>
      <c r="U274" s="16"/>
      <c r="V274" s="16">
        <v>1485.76831119656</v>
      </c>
      <c r="W274" s="16">
        <v>291.07495209183998</v>
      </c>
      <c r="X274" s="16"/>
      <c r="Y274" s="16"/>
      <c r="Z274" s="16"/>
      <c r="AA274" s="16">
        <v>588.78550942069</v>
      </c>
      <c r="AB274" s="16"/>
      <c r="AC274" s="16"/>
      <c r="AD274" s="16"/>
      <c r="AE274" s="16"/>
      <c r="AF274" s="16">
        <v>131.61795797510999</v>
      </c>
      <c r="AG274" s="16">
        <v>469.57760457069003</v>
      </c>
      <c r="AH274" s="16">
        <v>447.78894190078</v>
      </c>
      <c r="AI274" s="16">
        <v>567.26080340750002</v>
      </c>
      <c r="AJ274" s="16">
        <v>347.74704247735002</v>
      </c>
      <c r="AK274" s="16">
        <v>238.17648986673001</v>
      </c>
      <c r="AL274" s="16">
        <v>507.56332349441999</v>
      </c>
      <c r="AM274" s="16">
        <v>2.13514018502</v>
      </c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</row>
    <row r="275" spans="1:84" ht="16.5" x14ac:dyDescent="0.35">
      <c r="A275" s="15" t="s">
        <v>493</v>
      </c>
      <c r="B275" s="16"/>
      <c r="C275" s="16">
        <v>7548.8717204377599</v>
      </c>
      <c r="D275" s="16"/>
      <c r="E275" s="16">
        <v>644.51835764174996</v>
      </c>
      <c r="F275" s="16">
        <v>53.111573887360002</v>
      </c>
      <c r="G275" s="16"/>
      <c r="H275" s="16"/>
      <c r="I275" s="16">
        <v>250.40211090931001</v>
      </c>
      <c r="J275" s="16"/>
      <c r="K275" s="16"/>
      <c r="L275" s="16">
        <v>882.88948784235004</v>
      </c>
      <c r="M275" s="16"/>
      <c r="N275" s="16"/>
      <c r="O275" s="16">
        <v>51.541540178470001</v>
      </c>
      <c r="P275" s="16"/>
      <c r="Q275" s="16"/>
      <c r="R275" s="16"/>
      <c r="S275" s="16">
        <v>626.56654537115003</v>
      </c>
      <c r="T275" s="16"/>
      <c r="U275" s="16"/>
      <c r="V275" s="16">
        <v>1491.8365029481899</v>
      </c>
      <c r="W275" s="16">
        <v>283.86111620526998</v>
      </c>
      <c r="X275" s="16"/>
      <c r="Y275" s="16"/>
      <c r="Z275" s="16"/>
      <c r="AA275" s="16">
        <v>566.75225235009998</v>
      </c>
      <c r="AB275" s="16"/>
      <c r="AC275" s="16"/>
      <c r="AD275" s="16"/>
      <c r="AE275" s="16"/>
      <c r="AF275" s="16">
        <v>131.09439353434999</v>
      </c>
      <c r="AG275" s="16">
        <v>462.74866114487003</v>
      </c>
      <c r="AH275" s="16">
        <v>433.99954159632</v>
      </c>
      <c r="AI275" s="16">
        <v>571.93464320249996</v>
      </c>
      <c r="AJ275" s="16">
        <v>350.24774487188</v>
      </c>
      <c r="AK275" s="16">
        <v>238.01818946822999</v>
      </c>
      <c r="AL275" s="16">
        <v>507.09579597555</v>
      </c>
      <c r="AM275" s="16">
        <v>2.2532633101099999</v>
      </c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</row>
    <row r="276" spans="1:84" ht="16.5" x14ac:dyDescent="0.35">
      <c r="A276" s="15" t="s">
        <v>494</v>
      </c>
      <c r="B276" s="16"/>
      <c r="C276" s="16">
        <v>7607.7674867456999</v>
      </c>
      <c r="D276" s="16"/>
      <c r="E276" s="16">
        <v>667.28773695630002</v>
      </c>
      <c r="F276" s="16">
        <v>50.40319558921</v>
      </c>
      <c r="G276" s="16"/>
      <c r="H276" s="16"/>
      <c r="I276" s="16">
        <v>254.83629777873</v>
      </c>
      <c r="J276" s="16"/>
      <c r="K276" s="16"/>
      <c r="L276" s="16">
        <v>907.38315076609001</v>
      </c>
      <c r="M276" s="16"/>
      <c r="N276" s="16"/>
      <c r="O276" s="16">
        <v>51.823818100609998</v>
      </c>
      <c r="P276" s="16"/>
      <c r="Q276" s="16"/>
      <c r="R276" s="16"/>
      <c r="S276" s="16">
        <v>630.18789496514</v>
      </c>
      <c r="T276" s="16"/>
      <c r="U276" s="16"/>
      <c r="V276" s="16">
        <v>1477.72774506716</v>
      </c>
      <c r="W276" s="16">
        <v>288.12029559448001</v>
      </c>
      <c r="X276" s="16"/>
      <c r="Y276" s="16"/>
      <c r="Z276" s="16"/>
      <c r="AA276" s="16">
        <v>577.92441351368996</v>
      </c>
      <c r="AB276" s="16"/>
      <c r="AC276" s="16"/>
      <c r="AD276" s="16"/>
      <c r="AE276" s="16"/>
      <c r="AF276" s="16">
        <v>128.44740992944</v>
      </c>
      <c r="AG276" s="16">
        <v>454.39741467037999</v>
      </c>
      <c r="AH276" s="16">
        <v>430.56863979245998</v>
      </c>
      <c r="AI276" s="16">
        <v>590.97240017958995</v>
      </c>
      <c r="AJ276" s="16">
        <v>354.40314469737001</v>
      </c>
      <c r="AK276" s="16">
        <v>231.86681729470001</v>
      </c>
      <c r="AL276" s="16">
        <v>509.35225789822999</v>
      </c>
      <c r="AM276" s="16">
        <v>2.06485395212</v>
      </c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</row>
    <row r="277" spans="1:84" ht="16.5" x14ac:dyDescent="0.35">
      <c r="A277" s="15" t="s">
        <v>495</v>
      </c>
      <c r="B277" s="16"/>
      <c r="C277" s="16">
        <v>7633.0101129143204</v>
      </c>
      <c r="D277" s="16"/>
      <c r="E277" s="16">
        <v>692.21635641134003</v>
      </c>
      <c r="F277" s="16">
        <v>51.045497357419997</v>
      </c>
      <c r="G277" s="16"/>
      <c r="H277" s="16"/>
      <c r="I277" s="16">
        <v>261.03958472082002</v>
      </c>
      <c r="J277" s="16"/>
      <c r="K277" s="16"/>
      <c r="L277" s="16">
        <v>908.47119773968996</v>
      </c>
      <c r="M277" s="16"/>
      <c r="N277" s="16"/>
      <c r="O277" s="16">
        <v>54.857048311210001</v>
      </c>
      <c r="P277" s="16"/>
      <c r="Q277" s="16"/>
      <c r="R277" s="16"/>
      <c r="S277" s="16">
        <v>640.80980585789996</v>
      </c>
      <c r="T277" s="16"/>
      <c r="U277" s="16"/>
      <c r="V277" s="16">
        <v>1499.1472189266201</v>
      </c>
      <c r="W277" s="16">
        <v>268.28446511939001</v>
      </c>
      <c r="X277" s="16"/>
      <c r="Y277" s="16"/>
      <c r="Z277" s="16"/>
      <c r="AA277" s="16">
        <v>559.45673779996002</v>
      </c>
      <c r="AB277" s="16"/>
      <c r="AC277" s="16"/>
      <c r="AD277" s="16"/>
      <c r="AE277" s="16"/>
      <c r="AF277" s="16">
        <v>129.57318776427999</v>
      </c>
      <c r="AG277" s="16">
        <v>442.69515097988</v>
      </c>
      <c r="AH277" s="16">
        <v>434.57343739381997</v>
      </c>
      <c r="AI277" s="16">
        <v>608.22160015050997</v>
      </c>
      <c r="AJ277" s="16">
        <v>353.83862528697</v>
      </c>
      <c r="AK277" s="16">
        <v>231.77952151296</v>
      </c>
      <c r="AL277" s="16">
        <v>495.27255146168</v>
      </c>
      <c r="AM277" s="16">
        <v>1.72812611987</v>
      </c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</row>
    <row r="278" spans="1:84" ht="16.5" x14ac:dyDescent="0.35">
      <c r="A278" s="15" t="s">
        <v>496</v>
      </c>
      <c r="B278" s="16"/>
      <c r="C278" s="16">
        <v>7674.9960950193599</v>
      </c>
      <c r="D278" s="16"/>
      <c r="E278" s="16">
        <v>709.01813733388997</v>
      </c>
      <c r="F278" s="16">
        <v>52.951636075010001</v>
      </c>
      <c r="G278" s="16"/>
      <c r="H278" s="16"/>
      <c r="I278" s="16">
        <v>254.87354975490999</v>
      </c>
      <c r="J278" s="16"/>
      <c r="K278" s="16"/>
      <c r="L278" s="16">
        <v>881.26374905498005</v>
      </c>
      <c r="M278" s="16"/>
      <c r="N278" s="16"/>
      <c r="O278" s="16">
        <v>52.561488509130001</v>
      </c>
      <c r="P278" s="16"/>
      <c r="Q278" s="16"/>
      <c r="R278" s="16"/>
      <c r="S278" s="16">
        <v>649.68337379505999</v>
      </c>
      <c r="T278" s="16"/>
      <c r="U278" s="16"/>
      <c r="V278" s="16">
        <v>1510.27650593926</v>
      </c>
      <c r="W278" s="16">
        <v>278.50728163214001</v>
      </c>
      <c r="X278" s="16"/>
      <c r="Y278" s="16"/>
      <c r="Z278" s="16"/>
      <c r="AA278" s="16">
        <v>551.43629448747004</v>
      </c>
      <c r="AB278" s="16"/>
      <c r="AC278" s="16"/>
      <c r="AD278" s="16"/>
      <c r="AE278" s="16"/>
      <c r="AF278" s="16">
        <v>135.46559242895</v>
      </c>
      <c r="AG278" s="16">
        <v>448.54436491823998</v>
      </c>
      <c r="AH278" s="16">
        <v>442.79706604795001</v>
      </c>
      <c r="AI278" s="16">
        <v>613.87399487281004</v>
      </c>
      <c r="AJ278" s="16">
        <v>353.63090424979998</v>
      </c>
      <c r="AK278" s="16">
        <v>236.43345502957001</v>
      </c>
      <c r="AL278" s="16">
        <v>501.93923329055002</v>
      </c>
      <c r="AM278" s="16">
        <v>1.73946759964</v>
      </c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</row>
    <row r="279" spans="1:84" ht="16.5" x14ac:dyDescent="0.35">
      <c r="A279" s="15" t="s">
        <v>497</v>
      </c>
      <c r="B279" s="16"/>
      <c r="C279" s="16">
        <v>7699.4311042475301</v>
      </c>
      <c r="D279" s="16"/>
      <c r="E279" s="16">
        <v>745.28383885167</v>
      </c>
      <c r="F279" s="16">
        <v>55.421184802180001</v>
      </c>
      <c r="G279" s="16"/>
      <c r="H279" s="16"/>
      <c r="I279" s="16">
        <v>260.34217025253997</v>
      </c>
      <c r="J279" s="16"/>
      <c r="K279" s="16"/>
      <c r="L279" s="16">
        <v>873.3853314964</v>
      </c>
      <c r="M279" s="16"/>
      <c r="N279" s="16"/>
      <c r="O279" s="16">
        <v>55.921596287729997</v>
      </c>
      <c r="P279" s="16"/>
      <c r="Q279" s="16"/>
      <c r="R279" s="16"/>
      <c r="S279" s="16">
        <v>649.75428058625005</v>
      </c>
      <c r="T279" s="16"/>
      <c r="U279" s="16"/>
      <c r="V279" s="16">
        <v>1515.7317865958801</v>
      </c>
      <c r="W279" s="16">
        <v>283.59534612661997</v>
      </c>
      <c r="X279" s="16"/>
      <c r="Y279" s="16"/>
      <c r="Z279" s="16"/>
      <c r="AA279" s="16">
        <v>544.51493275403004</v>
      </c>
      <c r="AB279" s="16"/>
      <c r="AC279" s="16"/>
      <c r="AD279" s="16"/>
      <c r="AE279" s="16"/>
      <c r="AF279" s="16">
        <v>143.43119358199999</v>
      </c>
      <c r="AG279" s="16">
        <v>455.77008099973</v>
      </c>
      <c r="AH279" s="16">
        <v>446.53157184703002</v>
      </c>
      <c r="AI279" s="16">
        <v>600.25549621316998</v>
      </c>
      <c r="AJ279" s="16">
        <v>338.39850725308997</v>
      </c>
      <c r="AK279" s="16">
        <v>239.03231507204001</v>
      </c>
      <c r="AL279" s="16">
        <v>489.96671710174002</v>
      </c>
      <c r="AM279" s="16">
        <v>2.0947544254300001</v>
      </c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</row>
    <row r="280" spans="1:84" ht="16.5" x14ac:dyDescent="0.35">
      <c r="A280" s="15" t="s">
        <v>498</v>
      </c>
      <c r="B280" s="16"/>
      <c r="C280" s="16">
        <v>7742.4188230286099</v>
      </c>
      <c r="D280" s="16"/>
      <c r="E280" s="16">
        <v>782.00596167920003</v>
      </c>
      <c r="F280" s="16">
        <v>55.774907074840002</v>
      </c>
      <c r="G280" s="16"/>
      <c r="H280" s="16"/>
      <c r="I280" s="16">
        <v>258.06810594889998</v>
      </c>
      <c r="J280" s="16"/>
      <c r="K280" s="16"/>
      <c r="L280" s="16">
        <v>867.32125321882995</v>
      </c>
      <c r="M280" s="16"/>
      <c r="N280" s="16"/>
      <c r="O280" s="16">
        <v>54.741435742930001</v>
      </c>
      <c r="P280" s="16"/>
      <c r="Q280" s="16"/>
      <c r="R280" s="16"/>
      <c r="S280" s="16">
        <v>650.90125922511004</v>
      </c>
      <c r="T280" s="16"/>
      <c r="U280" s="16"/>
      <c r="V280" s="16">
        <v>1516.99304126228</v>
      </c>
      <c r="W280" s="16">
        <v>307.37514891222997</v>
      </c>
      <c r="X280" s="16"/>
      <c r="Y280" s="16"/>
      <c r="Z280" s="16"/>
      <c r="AA280" s="16">
        <v>553.47402848973002</v>
      </c>
      <c r="AB280" s="16"/>
      <c r="AC280" s="16"/>
      <c r="AD280" s="16"/>
      <c r="AE280" s="16"/>
      <c r="AF280" s="16">
        <v>151.75120473174999</v>
      </c>
      <c r="AG280" s="16">
        <v>469.85106341950001</v>
      </c>
      <c r="AH280" s="16">
        <v>441.76862307673002</v>
      </c>
      <c r="AI280" s="16">
        <v>571.60294473647002</v>
      </c>
      <c r="AJ280" s="16">
        <v>332.19912217317</v>
      </c>
      <c r="AK280" s="16">
        <v>235.92669546972999</v>
      </c>
      <c r="AL280" s="16">
        <v>490.03550319653999</v>
      </c>
      <c r="AM280" s="16">
        <v>2.6285246706700001</v>
      </c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</row>
    <row r="281" spans="1:84" ht="16.5" x14ac:dyDescent="0.35">
      <c r="A281" s="15" t="s">
        <v>499</v>
      </c>
      <c r="B281" s="16"/>
      <c r="C281" s="16">
        <v>7734.4836973106803</v>
      </c>
      <c r="D281" s="16"/>
      <c r="E281" s="16">
        <v>796.67251849618003</v>
      </c>
      <c r="F281" s="16">
        <v>59.595420111369997</v>
      </c>
      <c r="G281" s="16"/>
      <c r="H281" s="16"/>
      <c r="I281" s="16">
        <v>258.73569771079002</v>
      </c>
      <c r="J281" s="16"/>
      <c r="K281" s="16"/>
      <c r="L281" s="16">
        <v>874.90282061330004</v>
      </c>
      <c r="M281" s="16"/>
      <c r="N281" s="16"/>
      <c r="O281" s="16">
        <v>54.321424055880001</v>
      </c>
      <c r="P281" s="16"/>
      <c r="Q281" s="16"/>
      <c r="R281" s="16"/>
      <c r="S281" s="16">
        <v>647.51747079743996</v>
      </c>
      <c r="T281" s="16"/>
      <c r="U281" s="16"/>
      <c r="V281" s="16">
        <v>1502.89923435022</v>
      </c>
      <c r="W281" s="16">
        <v>315.86811166772998</v>
      </c>
      <c r="X281" s="16"/>
      <c r="Y281" s="16"/>
      <c r="Z281" s="16"/>
      <c r="AA281" s="16">
        <v>566.70163970778003</v>
      </c>
      <c r="AB281" s="16"/>
      <c r="AC281" s="16"/>
      <c r="AD281" s="16"/>
      <c r="AE281" s="16"/>
      <c r="AF281" s="16">
        <v>158.97894278512001</v>
      </c>
      <c r="AG281" s="16">
        <v>474.1973848499</v>
      </c>
      <c r="AH281" s="16">
        <v>434.12449099336999</v>
      </c>
      <c r="AI281" s="16">
        <v>554.83470852091</v>
      </c>
      <c r="AJ281" s="16">
        <v>337.68888734562</v>
      </c>
      <c r="AK281" s="16">
        <v>223.88270888042001</v>
      </c>
      <c r="AL281" s="16">
        <v>471.82145913071002</v>
      </c>
      <c r="AM281" s="16">
        <v>1.7407772939399999</v>
      </c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</row>
    <row r="282" spans="1:84" ht="16.5" x14ac:dyDescent="0.35">
      <c r="A282" s="15" t="s">
        <v>500</v>
      </c>
      <c r="B282" s="16"/>
      <c r="C282" s="16">
        <v>7729.5023522923002</v>
      </c>
      <c r="D282" s="16"/>
      <c r="E282" s="16">
        <v>781.76802637523895</v>
      </c>
      <c r="F282" s="16">
        <v>61.722874056590001</v>
      </c>
      <c r="G282" s="16">
        <v>843.65752420869001</v>
      </c>
      <c r="H282" s="16"/>
      <c r="I282" s="16">
        <v>243.05803074427001</v>
      </c>
      <c r="J282" s="16">
        <v>248.79188208334</v>
      </c>
      <c r="K282" s="16"/>
      <c r="L282" s="16">
        <v>870.59188382536001</v>
      </c>
      <c r="M282" s="16">
        <v>869.43097587520003</v>
      </c>
      <c r="N282" s="16"/>
      <c r="O282" s="16">
        <v>49.386854028329999</v>
      </c>
      <c r="P282" s="16">
        <v>32.381493469420001</v>
      </c>
      <c r="Q282" s="16">
        <v>34.787704650149998</v>
      </c>
      <c r="R282" s="16"/>
      <c r="S282" s="16">
        <v>665.78683920234005</v>
      </c>
      <c r="T282" s="16">
        <v>660.59580615606001</v>
      </c>
      <c r="U282" s="16"/>
      <c r="V282" s="16">
        <v>1521.2336724699001</v>
      </c>
      <c r="W282" s="16">
        <v>301.68810314668002</v>
      </c>
      <c r="X282" s="16">
        <v>1455.94598483083</v>
      </c>
      <c r="Y282" s="16">
        <v>323.76858942502997</v>
      </c>
      <c r="Z282" s="16"/>
      <c r="AA282" s="16">
        <v>562.32130848061001</v>
      </c>
      <c r="AB282" s="16">
        <v>490.38615573688003</v>
      </c>
      <c r="AC282" s="16">
        <v>136.59747961279001</v>
      </c>
      <c r="AD282" s="16"/>
      <c r="AE282" s="16"/>
      <c r="AF282" s="16">
        <v>168.29479758954</v>
      </c>
      <c r="AG282" s="16">
        <v>486.14286489208001</v>
      </c>
      <c r="AH282" s="16">
        <v>417.09261958895001</v>
      </c>
      <c r="AI282" s="16">
        <v>556.39225447736999</v>
      </c>
      <c r="AJ282" s="16">
        <v>349.89226347917997</v>
      </c>
      <c r="AK282" s="16">
        <v>228.44022331968</v>
      </c>
      <c r="AL282" s="16">
        <v>464.02955245767998</v>
      </c>
      <c r="AM282" s="16">
        <v>1.6601841584999999</v>
      </c>
      <c r="AN282" s="16">
        <v>170.93651377044</v>
      </c>
      <c r="AO282" s="16">
        <v>54.957465442359997</v>
      </c>
      <c r="AP282" s="16">
        <v>201.27772400463999</v>
      </c>
      <c r="AQ282" s="16">
        <v>182.61451576754001</v>
      </c>
      <c r="AR282" s="16">
        <v>412.36249968581001</v>
      </c>
      <c r="AS282" s="16">
        <v>567.74291672212996</v>
      </c>
      <c r="AT282" s="16">
        <v>347.13650773287998</v>
      </c>
      <c r="AU282" s="16">
        <v>74.346754612880005</v>
      </c>
      <c r="AV282" s="16">
        <v>197.36283551467</v>
      </c>
      <c r="AW282" s="16">
        <v>422.96242157312003</v>
      </c>
      <c r="AX282" s="16">
        <v>1.4586014174399999</v>
      </c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</row>
    <row r="283" spans="1:84" ht="16.5" x14ac:dyDescent="0.35">
      <c r="A283" s="15" t="s">
        <v>501</v>
      </c>
      <c r="B283" s="16"/>
      <c r="C283" s="16">
        <v>7753.3306640237497</v>
      </c>
      <c r="D283" s="16"/>
      <c r="E283" s="16">
        <v>744.12970765507998</v>
      </c>
      <c r="F283" s="16">
        <v>60.326292199359997</v>
      </c>
      <c r="G283" s="16">
        <v>798.26638384538001</v>
      </c>
      <c r="H283" s="16"/>
      <c r="I283" s="16">
        <v>246.4258997462</v>
      </c>
      <c r="J283" s="16">
        <v>248.53287913353</v>
      </c>
      <c r="K283" s="16"/>
      <c r="L283" s="16">
        <v>855.05497379011001</v>
      </c>
      <c r="M283" s="16">
        <v>853.64714752222005</v>
      </c>
      <c r="N283" s="16"/>
      <c r="O283" s="16">
        <v>50.242804787019999</v>
      </c>
      <c r="P283" s="16">
        <v>30.93620234154</v>
      </c>
      <c r="Q283" s="16">
        <v>36.18051270043</v>
      </c>
      <c r="R283" s="16"/>
      <c r="S283" s="16">
        <v>690.01526251768996</v>
      </c>
      <c r="T283" s="16">
        <v>693.98998152275999</v>
      </c>
      <c r="U283" s="16"/>
      <c r="V283" s="16">
        <v>1548.4949141718701</v>
      </c>
      <c r="W283" s="16">
        <v>278.61492535940999</v>
      </c>
      <c r="X283" s="16">
        <v>1479.5419725463701</v>
      </c>
      <c r="Y283" s="16">
        <v>292.72860517504</v>
      </c>
      <c r="Z283" s="16"/>
      <c r="AA283" s="16">
        <v>571.44432286442998</v>
      </c>
      <c r="AB283" s="16">
        <v>499.00436453522002</v>
      </c>
      <c r="AC283" s="16">
        <v>140.12203079379</v>
      </c>
      <c r="AD283" s="16"/>
      <c r="AE283" s="16"/>
      <c r="AF283" s="16">
        <v>173.70654899685999</v>
      </c>
      <c r="AG283" s="16">
        <v>496.67490087983998</v>
      </c>
      <c r="AH283" s="16">
        <v>418.74863580070001</v>
      </c>
      <c r="AI283" s="16">
        <v>575.95704991375999</v>
      </c>
      <c r="AJ283" s="16">
        <v>350.29708476955</v>
      </c>
      <c r="AK283" s="16">
        <v>228.69203108001</v>
      </c>
      <c r="AL283" s="16">
        <v>463.79468995590003</v>
      </c>
      <c r="AM283" s="16">
        <v>0.71061953596000005</v>
      </c>
      <c r="AN283" s="16">
        <v>177.45494689563</v>
      </c>
      <c r="AO283" s="16">
        <v>52.010708910479998</v>
      </c>
      <c r="AP283" s="16">
        <v>214.58695981726001</v>
      </c>
      <c r="AQ283" s="16">
        <v>183.46498093426001</v>
      </c>
      <c r="AR283" s="16">
        <v>412.96809872812003</v>
      </c>
      <c r="AS283" s="16">
        <v>587.20958191513</v>
      </c>
      <c r="AT283" s="16">
        <v>347.02928641022999</v>
      </c>
      <c r="AU283" s="16">
        <v>81.770987121670004</v>
      </c>
      <c r="AV283" s="16">
        <v>198.45781787268999</v>
      </c>
      <c r="AW283" s="16">
        <v>424.71659576603997</v>
      </c>
      <c r="AX283" s="16">
        <v>0.71061953596000005</v>
      </c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</row>
    <row r="284" spans="1:84" ht="16.5" x14ac:dyDescent="0.35">
      <c r="A284" s="15" t="s">
        <v>502</v>
      </c>
      <c r="B284" s="16"/>
      <c r="C284" s="16">
        <v>7762.8155211758203</v>
      </c>
      <c r="D284" s="16"/>
      <c r="E284" s="16">
        <v>681.78808967662997</v>
      </c>
      <c r="F284" s="16">
        <v>60.375019138859997</v>
      </c>
      <c r="G284" s="16">
        <v>736.46075704613997</v>
      </c>
      <c r="H284" s="16"/>
      <c r="I284" s="16">
        <v>254.38454364101</v>
      </c>
      <c r="J284" s="16">
        <v>256.97526895380997</v>
      </c>
      <c r="K284" s="16"/>
      <c r="L284" s="16">
        <v>859.37750395011005</v>
      </c>
      <c r="M284" s="16">
        <v>861.77899084963997</v>
      </c>
      <c r="N284" s="16"/>
      <c r="O284" s="16">
        <v>55.172551572620002</v>
      </c>
      <c r="P284" s="16">
        <v>33.235577518840003</v>
      </c>
      <c r="Q284" s="16">
        <v>38.345182568319998</v>
      </c>
      <c r="R284" s="16"/>
      <c r="S284" s="16">
        <v>676.66204354187005</v>
      </c>
      <c r="T284" s="16">
        <v>685.51910006983996</v>
      </c>
      <c r="U284" s="16"/>
      <c r="V284" s="16">
        <v>1571.3662268928899</v>
      </c>
      <c r="W284" s="16">
        <v>272.22628980018999</v>
      </c>
      <c r="X284" s="16">
        <v>1496.58625925765</v>
      </c>
      <c r="Y284" s="16">
        <v>283.68643893336002</v>
      </c>
      <c r="Z284" s="16"/>
      <c r="AA284" s="16">
        <v>572.68701174991998</v>
      </c>
      <c r="AB284" s="16">
        <v>498.61863089407001</v>
      </c>
      <c r="AC284" s="16">
        <v>142.42375360442</v>
      </c>
      <c r="AD284" s="16"/>
      <c r="AE284" s="16"/>
      <c r="AF284" s="16">
        <v>176.69242877865</v>
      </c>
      <c r="AG284" s="16">
        <v>510.21307393695002</v>
      </c>
      <c r="AH284" s="16">
        <v>414.97634813285998</v>
      </c>
      <c r="AI284" s="16">
        <v>600.87285689752002</v>
      </c>
      <c r="AJ284" s="16">
        <v>356.19875616036001</v>
      </c>
      <c r="AK284" s="16">
        <v>228.4443030114</v>
      </c>
      <c r="AL284" s="16">
        <v>470.67302342567001</v>
      </c>
      <c r="AM284" s="16">
        <v>0.70545086831000003</v>
      </c>
      <c r="AN284" s="16">
        <v>179.93853360119999</v>
      </c>
      <c r="AO284" s="16">
        <v>50.583534976599999</v>
      </c>
      <c r="AP284" s="16">
        <v>229.84486054103999</v>
      </c>
      <c r="AQ284" s="16">
        <v>180.68903609269</v>
      </c>
      <c r="AR284" s="16">
        <v>408.66239276882999</v>
      </c>
      <c r="AS284" s="16">
        <v>613.30476760221995</v>
      </c>
      <c r="AT284" s="16">
        <v>352.20626262171999</v>
      </c>
      <c r="AU284" s="16">
        <v>84.508522889960005</v>
      </c>
      <c r="AV284" s="16">
        <v>197.63688759071999</v>
      </c>
      <c r="AW284" s="16">
        <v>431.15819256656999</v>
      </c>
      <c r="AX284" s="16">
        <v>0.65257022817999999</v>
      </c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</row>
    <row r="285" spans="1:84" ht="16.5" x14ac:dyDescent="0.35">
      <c r="A285" s="15" t="s">
        <v>503</v>
      </c>
      <c r="B285" s="16"/>
      <c r="C285" s="16">
        <v>7752.8282618661297</v>
      </c>
      <c r="D285" s="16"/>
      <c r="E285" s="16">
        <v>650.46389815579903</v>
      </c>
      <c r="F285" s="16">
        <v>54.905209030690003</v>
      </c>
      <c r="G285" s="16">
        <v>689.35808085660005</v>
      </c>
      <c r="H285" s="16"/>
      <c r="I285" s="16">
        <v>257.89720601335</v>
      </c>
      <c r="J285" s="16">
        <v>261.93702163844</v>
      </c>
      <c r="K285" s="16"/>
      <c r="L285" s="16">
        <v>861.70198444734001</v>
      </c>
      <c r="M285" s="16">
        <v>871.65952284335003</v>
      </c>
      <c r="N285" s="16"/>
      <c r="O285" s="16">
        <v>58.287800044800001</v>
      </c>
      <c r="P285" s="16">
        <v>34.841819991949997</v>
      </c>
      <c r="Q285" s="16">
        <v>38.500959778030001</v>
      </c>
      <c r="R285" s="16"/>
      <c r="S285" s="16">
        <v>675.51772072075005</v>
      </c>
      <c r="T285" s="16">
        <v>681.00941140328996</v>
      </c>
      <c r="U285" s="16"/>
      <c r="V285" s="16">
        <v>1585.89105162343</v>
      </c>
      <c r="W285" s="16">
        <v>272.31702035622999</v>
      </c>
      <c r="X285" s="16">
        <v>1506.2645925376801</v>
      </c>
      <c r="Y285" s="16">
        <v>283.07629625098002</v>
      </c>
      <c r="Z285" s="16"/>
      <c r="AA285" s="16">
        <v>577.86578341325003</v>
      </c>
      <c r="AB285" s="16">
        <v>507.57165917722</v>
      </c>
      <c r="AC285" s="16">
        <v>142.33751642518001</v>
      </c>
      <c r="AD285" s="16"/>
      <c r="AE285" s="16"/>
      <c r="AF285" s="16">
        <v>177.96876888206</v>
      </c>
      <c r="AG285" s="16">
        <v>485.70929459494999</v>
      </c>
      <c r="AH285" s="16">
        <v>416.22138558185998</v>
      </c>
      <c r="AI285" s="16">
        <v>614.73631912353005</v>
      </c>
      <c r="AJ285" s="16">
        <v>348.94812195653998</v>
      </c>
      <c r="AK285" s="16">
        <v>233.17367731987</v>
      </c>
      <c r="AL285" s="16">
        <v>480.67654701072001</v>
      </c>
      <c r="AM285" s="16">
        <v>0.54647359096000003</v>
      </c>
      <c r="AN285" s="16">
        <v>180.10212801326</v>
      </c>
      <c r="AO285" s="16">
        <v>52.630104914180002</v>
      </c>
      <c r="AP285" s="16">
        <v>224.79571341152999</v>
      </c>
      <c r="AQ285" s="16">
        <v>173.02801951482999</v>
      </c>
      <c r="AR285" s="16">
        <v>409.34762357146002</v>
      </c>
      <c r="AS285" s="16">
        <v>625.59940363823</v>
      </c>
      <c r="AT285" s="16">
        <v>346.23982338872003</v>
      </c>
      <c r="AU285" s="16">
        <v>83.999062575430003</v>
      </c>
      <c r="AV285" s="16">
        <v>200.17112899936001</v>
      </c>
      <c r="AW285" s="16">
        <v>439.91757642997999</v>
      </c>
      <c r="AX285" s="16">
        <v>0.44079650643000001</v>
      </c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</row>
    <row r="286" spans="1:84" ht="16.5" x14ac:dyDescent="0.35">
      <c r="A286" s="15" t="s">
        <v>504</v>
      </c>
      <c r="B286" s="16"/>
      <c r="C286" s="16">
        <v>7738.5614868740804</v>
      </c>
      <c r="D286" s="16"/>
      <c r="E286" s="16">
        <v>624.54280418233998</v>
      </c>
      <c r="F286" s="16">
        <v>55.362808546540002</v>
      </c>
      <c r="G286" s="16">
        <v>669.83861419051004</v>
      </c>
      <c r="H286" s="16"/>
      <c r="I286" s="16">
        <v>253.92846893627001</v>
      </c>
      <c r="J286" s="16">
        <v>258.62881947876002</v>
      </c>
      <c r="K286" s="16"/>
      <c r="L286" s="16">
        <v>873.02134511869997</v>
      </c>
      <c r="M286" s="16">
        <v>885.20377835707995</v>
      </c>
      <c r="N286" s="16"/>
      <c r="O286" s="16">
        <v>58.852732911220002</v>
      </c>
      <c r="P286" s="16">
        <v>36.826038455720003</v>
      </c>
      <c r="Q286" s="16">
        <v>38.099633682700002</v>
      </c>
      <c r="R286" s="16"/>
      <c r="S286" s="16">
        <v>674.66180933316002</v>
      </c>
      <c r="T286" s="16">
        <v>669.89224862538003</v>
      </c>
      <c r="U286" s="16"/>
      <c r="V286" s="16">
        <v>1597.0478841255799</v>
      </c>
      <c r="W286" s="16">
        <v>278.94064149671999</v>
      </c>
      <c r="X286" s="16">
        <v>1511.5955254503999</v>
      </c>
      <c r="Y286" s="16">
        <v>300.07676376453998</v>
      </c>
      <c r="Z286" s="16"/>
      <c r="AA286" s="16">
        <v>568.37337192031998</v>
      </c>
      <c r="AB286" s="16">
        <v>502.83326796621998</v>
      </c>
      <c r="AC286" s="16">
        <v>136.84636995379</v>
      </c>
      <c r="AD286" s="16"/>
      <c r="AE286" s="16"/>
      <c r="AF286" s="16">
        <v>173.80269299584</v>
      </c>
      <c r="AG286" s="16">
        <v>472.18783139574998</v>
      </c>
      <c r="AH286" s="16">
        <v>404.64481792305003</v>
      </c>
      <c r="AI286" s="16">
        <v>638.26573355596997</v>
      </c>
      <c r="AJ286" s="16">
        <v>351.45723039056003</v>
      </c>
      <c r="AK286" s="16">
        <v>238.97985702700001</v>
      </c>
      <c r="AL286" s="16">
        <v>473.53042798901998</v>
      </c>
      <c r="AM286" s="16">
        <v>0.96102902603999996</v>
      </c>
      <c r="AN286" s="16">
        <v>177.04274874992001</v>
      </c>
      <c r="AO286" s="16">
        <v>66.581670706850005</v>
      </c>
      <c r="AP286" s="16">
        <v>221.13040204574</v>
      </c>
      <c r="AQ286" s="16">
        <v>158.94695475488001</v>
      </c>
      <c r="AR286" s="16">
        <v>399.71108748668001</v>
      </c>
      <c r="AS286" s="16">
        <v>647.67998540055999</v>
      </c>
      <c r="AT286" s="16">
        <v>349.96805655050002</v>
      </c>
      <c r="AU286" s="16">
        <v>85.912588928150001</v>
      </c>
      <c r="AV286" s="16">
        <v>187.54833341994001</v>
      </c>
      <c r="AW286" s="16">
        <v>433.34325871069001</v>
      </c>
      <c r="AX286" s="16">
        <v>0.85534019507000003</v>
      </c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</row>
    <row r="287" spans="1:84" ht="16.5" x14ac:dyDescent="0.35">
      <c r="A287" s="15" t="s">
        <v>505</v>
      </c>
      <c r="B287" s="16"/>
      <c r="C287" s="16">
        <v>7751.3904965619104</v>
      </c>
      <c r="D287" s="16"/>
      <c r="E287" s="16">
        <v>632.56198039213996</v>
      </c>
      <c r="F287" s="16">
        <v>54.274030141369998</v>
      </c>
      <c r="G287" s="16">
        <v>674.79080903933004</v>
      </c>
      <c r="H287" s="16"/>
      <c r="I287" s="16">
        <v>247.46127287176</v>
      </c>
      <c r="J287" s="16">
        <v>251.20480577590001</v>
      </c>
      <c r="K287" s="16"/>
      <c r="L287" s="16">
        <v>883.34568895860002</v>
      </c>
      <c r="M287" s="16">
        <v>891.89046562023998</v>
      </c>
      <c r="N287" s="16"/>
      <c r="O287" s="16">
        <v>55.260235042810002</v>
      </c>
      <c r="P287" s="16">
        <v>33.836890870049999</v>
      </c>
      <c r="Q287" s="16">
        <v>39.820217230339999</v>
      </c>
      <c r="R287" s="16"/>
      <c r="S287" s="16">
        <v>682.27391446830995</v>
      </c>
      <c r="T287" s="16">
        <v>676.55024537637996</v>
      </c>
      <c r="U287" s="16"/>
      <c r="V287" s="16">
        <v>1596.0161522030501</v>
      </c>
      <c r="W287" s="16">
        <v>269.70110973751002</v>
      </c>
      <c r="X287" s="16">
        <v>1512.7526349203099</v>
      </c>
      <c r="Y287" s="16">
        <v>291.42375174516002</v>
      </c>
      <c r="Z287" s="16"/>
      <c r="AA287" s="16">
        <v>577.90043936001996</v>
      </c>
      <c r="AB287" s="16">
        <v>514.76448104821998</v>
      </c>
      <c r="AC287" s="16">
        <v>131.63627194544</v>
      </c>
      <c r="AD287" s="16"/>
      <c r="AE287" s="16"/>
      <c r="AF287" s="16">
        <v>173.86981003874001</v>
      </c>
      <c r="AG287" s="16">
        <v>467.35116410715</v>
      </c>
      <c r="AH287" s="16">
        <v>408.04340494063001</v>
      </c>
      <c r="AI287" s="16">
        <v>636.64583568003002</v>
      </c>
      <c r="AJ287" s="16">
        <v>345.46260655257998</v>
      </c>
      <c r="AK287" s="16">
        <v>245.49932081614</v>
      </c>
      <c r="AL287" s="16">
        <v>474.57999704228001</v>
      </c>
      <c r="AM287" s="16">
        <v>1.14353420879</v>
      </c>
      <c r="AN287" s="16">
        <v>183.97142379550999</v>
      </c>
      <c r="AO287" s="16">
        <v>69.354064679559997</v>
      </c>
      <c r="AP287" s="16">
        <v>216.88280915717999</v>
      </c>
      <c r="AQ287" s="16">
        <v>158.47469252370999</v>
      </c>
      <c r="AR287" s="16">
        <v>393.26662408435999</v>
      </c>
      <c r="AS287" s="16">
        <v>648.67980406132995</v>
      </c>
      <c r="AT287" s="16">
        <v>350.79026503181001</v>
      </c>
      <c r="AU287" s="16">
        <v>91.635358546150002</v>
      </c>
      <c r="AV287" s="16">
        <v>196.46204905454999</v>
      </c>
      <c r="AW287" s="16">
        <v>422.16571999011001</v>
      </c>
      <c r="AX287" s="16">
        <v>1.03711206627</v>
      </c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</row>
    <row r="288" spans="1:84" ht="16.5" x14ac:dyDescent="0.35">
      <c r="A288" s="15" t="s">
        <v>506</v>
      </c>
      <c r="B288" s="16"/>
      <c r="C288" s="16">
        <v>7758.9072426330404</v>
      </c>
      <c r="D288" s="16"/>
      <c r="E288" s="16">
        <v>619.26910878444005</v>
      </c>
      <c r="F288" s="16">
        <v>56.460376200600003</v>
      </c>
      <c r="G288" s="16">
        <v>666.40632105328996</v>
      </c>
      <c r="H288" s="16"/>
      <c r="I288" s="16">
        <v>244.88792890357999</v>
      </c>
      <c r="J288" s="16">
        <v>251.96537941097</v>
      </c>
      <c r="K288" s="16"/>
      <c r="L288" s="16">
        <v>904.99082016622003</v>
      </c>
      <c r="M288" s="16">
        <v>904.30066950288006</v>
      </c>
      <c r="N288" s="16"/>
      <c r="O288" s="16">
        <v>52.691226152059997</v>
      </c>
      <c r="P288" s="16">
        <v>30.50645259034</v>
      </c>
      <c r="Q288" s="16">
        <v>44.127475535290003</v>
      </c>
      <c r="R288" s="16"/>
      <c r="S288" s="16">
        <v>676.09652087807001</v>
      </c>
      <c r="T288" s="16">
        <v>666.34004795538999</v>
      </c>
      <c r="U288" s="16"/>
      <c r="V288" s="16">
        <v>1599.2014517816799</v>
      </c>
      <c r="W288" s="16">
        <v>268.90734018958</v>
      </c>
      <c r="X288" s="16">
        <v>1525.55227618811</v>
      </c>
      <c r="Y288" s="16">
        <v>290.24936256351998</v>
      </c>
      <c r="Z288" s="16"/>
      <c r="AA288" s="16">
        <v>574.64548250627001</v>
      </c>
      <c r="AB288" s="16">
        <v>507.06804577241002</v>
      </c>
      <c r="AC288" s="16">
        <v>140.44611133034999</v>
      </c>
      <c r="AD288" s="16"/>
      <c r="AE288" s="16"/>
      <c r="AF288" s="16">
        <v>171.17490056583</v>
      </c>
      <c r="AG288" s="16">
        <v>481.43619198562999</v>
      </c>
      <c r="AH288" s="16">
        <v>408.18904048763</v>
      </c>
      <c r="AI288" s="16">
        <v>635.04519737332998</v>
      </c>
      <c r="AJ288" s="16">
        <v>342.23508821248998</v>
      </c>
      <c r="AK288" s="16">
        <v>242.32310752046999</v>
      </c>
      <c r="AL288" s="16">
        <v>478.52682524225997</v>
      </c>
      <c r="AM288" s="16">
        <v>2.8266356829000001</v>
      </c>
      <c r="AN288" s="16">
        <v>180.56153525255999</v>
      </c>
      <c r="AO288" s="16">
        <v>73.936504795009995</v>
      </c>
      <c r="AP288" s="16">
        <v>225.79015532561999</v>
      </c>
      <c r="AQ288" s="16">
        <v>155.41155417947999</v>
      </c>
      <c r="AR288" s="16">
        <v>392.52586536875998</v>
      </c>
      <c r="AS288" s="16">
        <v>648.8509494763</v>
      </c>
      <c r="AT288" s="16">
        <v>349.30103158233999</v>
      </c>
      <c r="AU288" s="16">
        <v>90.005065839889994</v>
      </c>
      <c r="AV288" s="16">
        <v>195.20916103382999</v>
      </c>
      <c r="AW288" s="16">
        <v>417.60833449914998</v>
      </c>
      <c r="AX288" s="16">
        <v>2.7449433775499998</v>
      </c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</row>
    <row r="289" spans="1:84" ht="16.5" x14ac:dyDescent="0.35">
      <c r="A289" s="15" t="s">
        <v>507</v>
      </c>
      <c r="B289" s="16"/>
      <c r="C289" s="16">
        <v>7789.6948895208398</v>
      </c>
      <c r="D289" s="16"/>
      <c r="E289" s="16">
        <v>616.36583482059996</v>
      </c>
      <c r="F289" s="16">
        <v>53.996985851479998</v>
      </c>
      <c r="G289" s="16">
        <v>662.26199562664999</v>
      </c>
      <c r="H289" s="16"/>
      <c r="I289" s="16">
        <v>245.25285110151</v>
      </c>
      <c r="J289" s="16">
        <v>254.69543100739</v>
      </c>
      <c r="K289" s="16"/>
      <c r="L289" s="16">
        <v>897.44097340315</v>
      </c>
      <c r="M289" s="16">
        <v>898.64389486343998</v>
      </c>
      <c r="N289" s="16"/>
      <c r="O289" s="16">
        <v>52.606412958139998</v>
      </c>
      <c r="P289" s="16">
        <v>30.18682559969</v>
      </c>
      <c r="Q289" s="16">
        <v>41.9211310552</v>
      </c>
      <c r="R289" s="16"/>
      <c r="S289" s="16">
        <v>667.10807454891994</v>
      </c>
      <c r="T289" s="16">
        <v>663.71073305829998</v>
      </c>
      <c r="U289" s="16"/>
      <c r="V289" s="16">
        <v>1596.8700114260701</v>
      </c>
      <c r="W289" s="16">
        <v>269.59300439664997</v>
      </c>
      <c r="X289" s="16">
        <v>1523.74841367662</v>
      </c>
      <c r="Y289" s="16">
        <v>287.15606369762003</v>
      </c>
      <c r="Z289" s="16"/>
      <c r="AA289" s="16">
        <v>581.72143514877996</v>
      </c>
      <c r="AB289" s="16">
        <v>510.78435592633002</v>
      </c>
      <c r="AC289" s="16">
        <v>149.67463211798</v>
      </c>
      <c r="AD289" s="16"/>
      <c r="AE289" s="16"/>
      <c r="AF289" s="16">
        <v>170.41253759477999</v>
      </c>
      <c r="AG289" s="16">
        <v>488.34113022690002</v>
      </c>
      <c r="AH289" s="16">
        <v>426.02307070914998</v>
      </c>
      <c r="AI289" s="16">
        <v>641.21469373519005</v>
      </c>
      <c r="AJ289" s="16">
        <v>341.73415197609</v>
      </c>
      <c r="AK289" s="16">
        <v>250.54798441835999</v>
      </c>
      <c r="AL289" s="16">
        <v>486.82896680413</v>
      </c>
      <c r="AM289" s="16">
        <v>3.6367704009400001</v>
      </c>
      <c r="AN289" s="16">
        <v>178.11832102472999</v>
      </c>
      <c r="AO289" s="16">
        <v>71.316405865679997</v>
      </c>
      <c r="AP289" s="16">
        <v>228.84059539264999</v>
      </c>
      <c r="AQ289" s="16">
        <v>163.14143730898999</v>
      </c>
      <c r="AR289" s="16">
        <v>402.71189031083998</v>
      </c>
      <c r="AS289" s="16">
        <v>659.22211064349005</v>
      </c>
      <c r="AT289" s="16">
        <v>350.74327488642001</v>
      </c>
      <c r="AU289" s="16">
        <v>89.077031078130005</v>
      </c>
      <c r="AV289" s="16">
        <v>218.01545696424</v>
      </c>
      <c r="AW289" s="16">
        <v>402.47970438889001</v>
      </c>
      <c r="AX289" s="16">
        <v>3.2451850275599998</v>
      </c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</row>
    <row r="290" spans="1:84" ht="16.5" x14ac:dyDescent="0.35">
      <c r="A290" s="15" t="s">
        <v>508</v>
      </c>
      <c r="B290" s="16"/>
      <c r="C290" s="16">
        <v>7830.9302331867902</v>
      </c>
      <c r="D290" s="16"/>
      <c r="E290" s="16">
        <v>634.74079675603002</v>
      </c>
      <c r="F290" s="16">
        <v>52.854865966410003</v>
      </c>
      <c r="G290" s="16">
        <v>673.72442775700995</v>
      </c>
      <c r="H290" s="16"/>
      <c r="I290" s="16">
        <v>248.29757986275001</v>
      </c>
      <c r="J290" s="16">
        <v>259.04501731343998</v>
      </c>
      <c r="K290" s="16"/>
      <c r="L290" s="16">
        <v>886.24513714097998</v>
      </c>
      <c r="M290" s="16">
        <v>891.35849602208998</v>
      </c>
      <c r="N290" s="16"/>
      <c r="O290" s="16">
        <v>50.729511808060003</v>
      </c>
      <c r="P290" s="16">
        <v>29.60607281727</v>
      </c>
      <c r="Q290" s="16">
        <v>40.773777081989998</v>
      </c>
      <c r="R290" s="16"/>
      <c r="S290" s="16">
        <v>678.84745516585997</v>
      </c>
      <c r="T290" s="16">
        <v>674.14051910474996</v>
      </c>
      <c r="U290" s="16"/>
      <c r="V290" s="16">
        <v>1607.52961983966</v>
      </c>
      <c r="W290" s="16">
        <v>275.32845985785002</v>
      </c>
      <c r="X290" s="16">
        <v>1531.84993630283</v>
      </c>
      <c r="Y290" s="16">
        <v>296.61409038187998</v>
      </c>
      <c r="Z290" s="16"/>
      <c r="AA290" s="16">
        <v>578.10026685597995</v>
      </c>
      <c r="AB290" s="16">
        <v>508.35192195061001</v>
      </c>
      <c r="AC290" s="16">
        <v>155.19207905229001</v>
      </c>
      <c r="AD290" s="16"/>
      <c r="AE290" s="16"/>
      <c r="AF290" s="16">
        <v>165.87676145295001</v>
      </c>
      <c r="AG290" s="16">
        <v>500.00123783138997</v>
      </c>
      <c r="AH290" s="16">
        <v>420.50105840840001</v>
      </c>
      <c r="AI290" s="16">
        <v>645.46577865530003</v>
      </c>
      <c r="AJ290" s="16">
        <v>342.40308811947</v>
      </c>
      <c r="AK290" s="16">
        <v>254.83311590324999</v>
      </c>
      <c r="AL290" s="16">
        <v>484.97398484696998</v>
      </c>
      <c r="AM290" s="16">
        <v>4.2015147154800001</v>
      </c>
      <c r="AN290" s="16">
        <v>170.03445154388999</v>
      </c>
      <c r="AO290" s="16">
        <v>67.873710212510005</v>
      </c>
      <c r="AP290" s="16">
        <v>230.79656549299</v>
      </c>
      <c r="AQ290" s="16">
        <v>182.2503549381</v>
      </c>
      <c r="AR290" s="16">
        <v>402.93210731982998</v>
      </c>
      <c r="AS290" s="16">
        <v>660.23333202198</v>
      </c>
      <c r="AT290" s="16">
        <v>348.47394959946001</v>
      </c>
      <c r="AU290" s="16">
        <v>92.180562205079994</v>
      </c>
      <c r="AV290" s="16">
        <v>224.5026392657</v>
      </c>
      <c r="AW290" s="16">
        <v>387.43411595932997</v>
      </c>
      <c r="AX290" s="16">
        <v>3.5621068437600001</v>
      </c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</row>
    <row r="291" spans="1:84" ht="16.5" x14ac:dyDescent="0.35">
      <c r="A291" s="15" t="s">
        <v>509</v>
      </c>
      <c r="B291" s="16"/>
      <c r="C291" s="16">
        <v>7904.0478115144897</v>
      </c>
      <c r="D291" s="16"/>
      <c r="E291" s="16">
        <v>675.11839290611999</v>
      </c>
      <c r="F291" s="16">
        <v>51.214556139739997</v>
      </c>
      <c r="G291" s="16">
        <v>713.60443347108003</v>
      </c>
      <c r="H291" s="16"/>
      <c r="I291" s="16">
        <v>249.41467156565</v>
      </c>
      <c r="J291" s="16">
        <v>256.20045370028998</v>
      </c>
      <c r="K291" s="16"/>
      <c r="L291" s="16">
        <v>891.45338448664995</v>
      </c>
      <c r="M291" s="16">
        <v>899.33566058668998</v>
      </c>
      <c r="N291" s="16"/>
      <c r="O291" s="16">
        <v>52.808974934689999</v>
      </c>
      <c r="P291" s="16">
        <v>31.618613158399999</v>
      </c>
      <c r="Q291" s="16">
        <v>41.90633385956</v>
      </c>
      <c r="R291" s="16"/>
      <c r="S291" s="16">
        <v>682.18693596221999</v>
      </c>
      <c r="T291" s="16">
        <v>685.51947852098999</v>
      </c>
      <c r="U291" s="16"/>
      <c r="V291" s="16">
        <v>1616.72909875855</v>
      </c>
      <c r="W291" s="16">
        <v>272.72619101345998</v>
      </c>
      <c r="X291" s="16">
        <v>1542.63832994359</v>
      </c>
      <c r="Y291" s="16">
        <v>290.02869277529999</v>
      </c>
      <c r="Z291" s="16"/>
      <c r="AA291" s="16">
        <v>576.92865805178997</v>
      </c>
      <c r="AB291" s="16">
        <v>505.47739862947998</v>
      </c>
      <c r="AC291" s="16">
        <v>154.13763391979001</v>
      </c>
      <c r="AD291" s="16"/>
      <c r="AE291" s="16"/>
      <c r="AF291" s="16">
        <v>155.70607643052</v>
      </c>
      <c r="AG291" s="16">
        <v>512.64187431342998</v>
      </c>
      <c r="AH291" s="16">
        <v>433.52993613606998</v>
      </c>
      <c r="AI291" s="16">
        <v>645.81204540250997</v>
      </c>
      <c r="AJ291" s="16">
        <v>345.77193145049</v>
      </c>
      <c r="AK291" s="16">
        <v>253.79627856643</v>
      </c>
      <c r="AL291" s="16">
        <v>483.84363361918997</v>
      </c>
      <c r="AM291" s="16">
        <v>4.3651717769799996</v>
      </c>
      <c r="AN291" s="16">
        <v>161.43532272201</v>
      </c>
      <c r="AO291" s="16">
        <v>68.91830112916</v>
      </c>
      <c r="AP291" s="16">
        <v>232.27239436436</v>
      </c>
      <c r="AQ291" s="16">
        <v>203.5343040432</v>
      </c>
      <c r="AR291" s="16">
        <v>407.96323199732001</v>
      </c>
      <c r="AS291" s="16">
        <v>662.03614516958999</v>
      </c>
      <c r="AT291" s="16">
        <v>351.69597712047999</v>
      </c>
      <c r="AU291" s="16">
        <v>92.968735044970003</v>
      </c>
      <c r="AV291" s="16">
        <v>226.73313209315</v>
      </c>
      <c r="AW291" s="16">
        <v>371.60750677288001</v>
      </c>
      <c r="AX291" s="16">
        <v>4.4157324922000001</v>
      </c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</row>
    <row r="292" spans="1:84" ht="16.5" x14ac:dyDescent="0.35">
      <c r="A292" s="15" t="s">
        <v>510</v>
      </c>
      <c r="B292" s="16"/>
      <c r="C292" s="16">
        <v>7915.4054849618697</v>
      </c>
      <c r="D292" s="16"/>
      <c r="E292" s="16">
        <v>716.49170413651996</v>
      </c>
      <c r="F292" s="16">
        <v>54.384415478229997</v>
      </c>
      <c r="G292" s="16">
        <v>758.98805989541995</v>
      </c>
      <c r="H292" s="16"/>
      <c r="I292" s="16">
        <v>244.12835307648999</v>
      </c>
      <c r="J292" s="16">
        <v>248.77315745666999</v>
      </c>
      <c r="K292" s="16"/>
      <c r="L292" s="16">
        <v>909.3289747302</v>
      </c>
      <c r="M292" s="16">
        <v>913.80273927462997</v>
      </c>
      <c r="N292" s="16"/>
      <c r="O292" s="16">
        <v>50.025622600909998</v>
      </c>
      <c r="P292" s="16">
        <v>30.96457244018</v>
      </c>
      <c r="Q292" s="16">
        <v>39.627866417809997</v>
      </c>
      <c r="R292" s="16"/>
      <c r="S292" s="16">
        <v>683.78505890732004</v>
      </c>
      <c r="T292" s="16">
        <v>688.25136932209</v>
      </c>
      <c r="U292" s="16"/>
      <c r="V292" s="16">
        <v>1615.28132787044</v>
      </c>
      <c r="W292" s="16">
        <v>276.05918358784999</v>
      </c>
      <c r="X292" s="16">
        <v>1546.02215700702</v>
      </c>
      <c r="Y292" s="16">
        <v>294.50913218674998</v>
      </c>
      <c r="Z292" s="16"/>
      <c r="AA292" s="16">
        <v>568.33695436986</v>
      </c>
      <c r="AB292" s="16">
        <v>498.92357854545997</v>
      </c>
      <c r="AC292" s="16">
        <v>153.73413451445001</v>
      </c>
      <c r="AD292" s="16"/>
      <c r="AE292" s="16"/>
      <c r="AF292" s="16">
        <v>163.77447407260999</v>
      </c>
      <c r="AG292" s="16">
        <v>521.99308651912997</v>
      </c>
      <c r="AH292" s="16">
        <v>429.48278578170999</v>
      </c>
      <c r="AI292" s="16">
        <v>612.98592909104002</v>
      </c>
      <c r="AJ292" s="16">
        <v>353.04791413845999</v>
      </c>
      <c r="AK292" s="16">
        <v>232.3867624497</v>
      </c>
      <c r="AL292" s="16">
        <v>480.35020720119002</v>
      </c>
      <c r="AM292" s="16">
        <v>3.5627309502100002</v>
      </c>
      <c r="AN292" s="16">
        <v>169.40621306317999</v>
      </c>
      <c r="AO292" s="16">
        <v>68.072895704450005</v>
      </c>
      <c r="AP292" s="16">
        <v>230.89777738577999</v>
      </c>
      <c r="AQ292" s="16">
        <v>212.39181070158</v>
      </c>
      <c r="AR292" s="16">
        <v>406.72831503110001</v>
      </c>
      <c r="AS292" s="16">
        <v>625.93577644308004</v>
      </c>
      <c r="AT292" s="16">
        <v>358.91553289873002</v>
      </c>
      <c r="AU292" s="16">
        <v>86.884742143460002</v>
      </c>
      <c r="AV292" s="16">
        <v>215.28414049838</v>
      </c>
      <c r="AW292" s="16">
        <v>363.36018160389</v>
      </c>
      <c r="AX292" s="16">
        <v>3.9313324277600001</v>
      </c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</row>
    <row r="293" spans="1:84" ht="16.5" x14ac:dyDescent="0.35">
      <c r="A293" s="15" t="s">
        <v>511</v>
      </c>
      <c r="B293" s="16"/>
      <c r="C293" s="16">
        <v>7943.2567067438104</v>
      </c>
      <c r="D293" s="16"/>
      <c r="E293" s="16">
        <v>740.86457536331</v>
      </c>
      <c r="F293" s="16">
        <v>55.062303269159997</v>
      </c>
      <c r="G293" s="16">
        <v>785.53660046206005</v>
      </c>
      <c r="H293" s="16"/>
      <c r="I293" s="16">
        <v>235.89164283157999</v>
      </c>
      <c r="J293" s="16">
        <v>242.68300915519001</v>
      </c>
      <c r="K293" s="16"/>
      <c r="L293" s="16">
        <v>909.05900935069997</v>
      </c>
      <c r="M293" s="16">
        <v>914.09646152456003</v>
      </c>
      <c r="N293" s="16"/>
      <c r="O293" s="16">
        <v>50.090228413109998</v>
      </c>
      <c r="P293" s="16">
        <v>31.799692230520002</v>
      </c>
      <c r="Q293" s="16">
        <v>38.2904932796</v>
      </c>
      <c r="R293" s="16"/>
      <c r="S293" s="16">
        <v>676.21601835112995</v>
      </c>
      <c r="T293" s="16">
        <v>679.87052609863997</v>
      </c>
      <c r="U293" s="16"/>
      <c r="V293" s="16">
        <v>1633.1000446800599</v>
      </c>
      <c r="W293" s="16">
        <v>286.12881177716997</v>
      </c>
      <c r="X293" s="16">
        <v>1564.0099561657801</v>
      </c>
      <c r="Y293" s="16">
        <v>300.74798178181999</v>
      </c>
      <c r="Z293" s="16"/>
      <c r="AA293" s="16">
        <v>566.78810485403994</v>
      </c>
      <c r="AB293" s="16">
        <v>491.69284513790001</v>
      </c>
      <c r="AC293" s="16">
        <v>158.95290101536</v>
      </c>
      <c r="AD293" s="16"/>
      <c r="AE293" s="16"/>
      <c r="AF293" s="16">
        <v>161.63235240662999</v>
      </c>
      <c r="AG293" s="16">
        <v>514.55179990897</v>
      </c>
      <c r="AH293" s="16">
        <v>436.16013386756998</v>
      </c>
      <c r="AI293" s="16">
        <v>576.96482454427996</v>
      </c>
      <c r="AJ293" s="16">
        <v>379.15555940846002</v>
      </c>
      <c r="AK293" s="16">
        <v>232.54019807213999</v>
      </c>
      <c r="AL293" s="16">
        <v>486.05021500313001</v>
      </c>
      <c r="AM293" s="16">
        <v>3.00088464237</v>
      </c>
      <c r="AN293" s="16">
        <v>168.27784282559</v>
      </c>
      <c r="AO293" s="16">
        <v>71.646575196369994</v>
      </c>
      <c r="AP293" s="16">
        <v>237.05171616640001</v>
      </c>
      <c r="AQ293" s="16">
        <v>206.14228312110001</v>
      </c>
      <c r="AR293" s="16">
        <v>411.60203816281</v>
      </c>
      <c r="AS293" s="16">
        <v>590.12012314125002</v>
      </c>
      <c r="AT293" s="16">
        <v>386.52445603939998</v>
      </c>
      <c r="AU293" s="16">
        <v>80.975156816639995</v>
      </c>
      <c r="AV293" s="16">
        <v>215.43290077143001</v>
      </c>
      <c r="AW293" s="16">
        <v>364.13117938719</v>
      </c>
      <c r="AX293" s="16">
        <v>3.6719682642000002</v>
      </c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</row>
    <row r="294" spans="1:84" ht="16.5" x14ac:dyDescent="0.35">
      <c r="A294" s="15" t="s">
        <v>512</v>
      </c>
      <c r="B294" s="16"/>
      <c r="C294" s="16">
        <v>7894.76906934616</v>
      </c>
      <c r="D294" s="16"/>
      <c r="E294" s="16">
        <v>729.10711109571002</v>
      </c>
      <c r="F294" s="16">
        <v>55.211419485900002</v>
      </c>
      <c r="G294" s="16">
        <v>776.37343154324003</v>
      </c>
      <c r="H294" s="16"/>
      <c r="I294" s="16">
        <v>239.13272148643</v>
      </c>
      <c r="J294" s="16">
        <v>246.65636315239999</v>
      </c>
      <c r="K294" s="16"/>
      <c r="L294" s="16">
        <v>884.41322499658997</v>
      </c>
      <c r="M294" s="16">
        <v>884.78444681086</v>
      </c>
      <c r="N294" s="16"/>
      <c r="O294" s="16">
        <v>51.896744597670001</v>
      </c>
      <c r="P294" s="16">
        <v>33.657005424419999</v>
      </c>
      <c r="Q294" s="16">
        <v>41.579988503839999</v>
      </c>
      <c r="R294" s="16"/>
      <c r="S294" s="16">
        <v>668.15510232323004</v>
      </c>
      <c r="T294" s="16">
        <v>668.93140188701</v>
      </c>
      <c r="U294" s="16"/>
      <c r="V294" s="16">
        <v>1637.11636013203</v>
      </c>
      <c r="W294" s="16">
        <v>287.08641864307998</v>
      </c>
      <c r="X294" s="16">
        <v>1566.46928377618</v>
      </c>
      <c r="Y294" s="16">
        <v>303.07859540295999</v>
      </c>
      <c r="Z294" s="16"/>
      <c r="AA294" s="16">
        <v>571.84514278139</v>
      </c>
      <c r="AB294" s="16">
        <v>497.47214295364</v>
      </c>
      <c r="AC294" s="16">
        <v>149.53633040596</v>
      </c>
      <c r="AD294" s="16"/>
      <c r="AE294" s="16"/>
      <c r="AF294" s="16">
        <v>164.70176133302999</v>
      </c>
      <c r="AG294" s="16">
        <v>503.63278798888001</v>
      </c>
      <c r="AH294" s="16">
        <v>425.93815720446997</v>
      </c>
      <c r="AI294" s="16">
        <v>567.14690992741998</v>
      </c>
      <c r="AJ294" s="16">
        <v>380.11889866741001</v>
      </c>
      <c r="AK294" s="16">
        <v>240.36322493825</v>
      </c>
      <c r="AL294" s="16">
        <v>488.18310633924</v>
      </c>
      <c r="AM294" s="16">
        <v>0.71997740542999999</v>
      </c>
      <c r="AN294" s="16">
        <v>172.82607590283001</v>
      </c>
      <c r="AO294" s="16">
        <v>62.274855064240001</v>
      </c>
      <c r="AP294" s="16">
        <v>235.42813112900001</v>
      </c>
      <c r="AQ294" s="16">
        <v>207.04847214777999</v>
      </c>
      <c r="AR294" s="16">
        <v>408.78684728680003</v>
      </c>
      <c r="AS294" s="16">
        <v>576.96167304398</v>
      </c>
      <c r="AT294" s="16">
        <v>389.54186346914997</v>
      </c>
      <c r="AU294" s="16">
        <v>87.878631167509994</v>
      </c>
      <c r="AV294" s="16">
        <v>222.3026762282</v>
      </c>
      <c r="AW294" s="16">
        <v>362.46087664073002</v>
      </c>
      <c r="AX294" s="16">
        <v>0.71997740542999999</v>
      </c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</row>
    <row r="295" spans="1:84" ht="16.5" x14ac:dyDescent="0.35">
      <c r="A295" s="15" t="s">
        <v>513</v>
      </c>
      <c r="B295" s="16"/>
      <c r="C295" s="16">
        <v>7921.8692124968902</v>
      </c>
      <c r="D295" s="16"/>
      <c r="E295" s="16">
        <v>711.72625330479002</v>
      </c>
      <c r="F295" s="16">
        <v>55.564853271879997</v>
      </c>
      <c r="G295" s="16">
        <v>768.30330725237002</v>
      </c>
      <c r="H295" s="16"/>
      <c r="I295" s="16">
        <v>238.52823943028</v>
      </c>
      <c r="J295" s="16">
        <v>247.86661215717001</v>
      </c>
      <c r="K295" s="16"/>
      <c r="L295" s="16">
        <v>881.21073120949995</v>
      </c>
      <c r="M295" s="16">
        <v>875.47639846210996</v>
      </c>
      <c r="N295" s="16"/>
      <c r="O295" s="16">
        <v>53.703235090749999</v>
      </c>
      <c r="P295" s="16">
        <v>35.005956120009998</v>
      </c>
      <c r="Q295" s="16">
        <v>42.696083509769998</v>
      </c>
      <c r="R295" s="16"/>
      <c r="S295" s="16">
        <v>665.47236749250999</v>
      </c>
      <c r="T295" s="16">
        <v>666.21961444929002</v>
      </c>
      <c r="U295" s="16"/>
      <c r="V295" s="16">
        <v>1632.2364046722701</v>
      </c>
      <c r="W295" s="16">
        <v>277.70813008029</v>
      </c>
      <c r="X295" s="16">
        <v>1562.01053391</v>
      </c>
      <c r="Y295" s="16">
        <v>291.51134111036998</v>
      </c>
      <c r="Z295" s="16"/>
      <c r="AA295" s="16">
        <v>589.85049663695997</v>
      </c>
      <c r="AB295" s="16">
        <v>511.97196063818001</v>
      </c>
      <c r="AC295" s="16">
        <v>143.50671351233001</v>
      </c>
      <c r="AD295" s="16"/>
      <c r="AE295" s="16"/>
      <c r="AF295" s="16">
        <v>157.66500650659</v>
      </c>
      <c r="AG295" s="16">
        <v>514.77502697524994</v>
      </c>
      <c r="AH295" s="16">
        <v>425.35019821048002</v>
      </c>
      <c r="AI295" s="16">
        <v>592.13035921845005</v>
      </c>
      <c r="AJ295" s="16">
        <v>382.05716120723002</v>
      </c>
      <c r="AK295" s="16">
        <v>244.01475125409999</v>
      </c>
      <c r="AL295" s="16">
        <v>499.55437474197998</v>
      </c>
      <c r="AM295" s="16">
        <v>0.32162319358000002</v>
      </c>
      <c r="AN295" s="16">
        <v>169.54947707628</v>
      </c>
      <c r="AO295" s="16">
        <v>61.756590290650003</v>
      </c>
      <c r="AP295" s="16">
        <v>245.38015979215001</v>
      </c>
      <c r="AQ295" s="16">
        <v>206.27259352997001</v>
      </c>
      <c r="AR295" s="16">
        <v>405.63804993459001</v>
      </c>
      <c r="AS295" s="16">
        <v>602.44199790830999</v>
      </c>
      <c r="AT295" s="16">
        <v>388.67953055797</v>
      </c>
      <c r="AU295" s="16">
        <v>89.677093714660003</v>
      </c>
      <c r="AV295" s="16">
        <v>235.39385853361</v>
      </c>
      <c r="AW295" s="16">
        <v>372.18971684351999</v>
      </c>
      <c r="AX295" s="16">
        <v>0.32162319358000002</v>
      </c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</row>
    <row r="296" spans="1:84" ht="16.5" x14ac:dyDescent="0.35">
      <c r="A296" s="15" t="s">
        <v>514</v>
      </c>
      <c r="B296" s="16"/>
      <c r="C296" s="16">
        <v>7883.8953272812396</v>
      </c>
      <c r="D296" s="16"/>
      <c r="E296" s="16">
        <v>681.72296471974005</v>
      </c>
      <c r="F296" s="16">
        <v>58.082035317250003</v>
      </c>
      <c r="G296" s="16">
        <v>740.60912818688996</v>
      </c>
      <c r="H296" s="16"/>
      <c r="I296" s="16">
        <v>240.29614794592999</v>
      </c>
      <c r="J296" s="16">
        <v>246.48091524453</v>
      </c>
      <c r="K296" s="16"/>
      <c r="L296" s="16">
        <v>898.59929117125</v>
      </c>
      <c r="M296" s="16">
        <v>882.68492333307995</v>
      </c>
      <c r="N296" s="16"/>
      <c r="O296" s="16">
        <v>56.11554439471</v>
      </c>
      <c r="P296" s="16">
        <v>37.33713366437</v>
      </c>
      <c r="Q296" s="16">
        <v>41.787940317210001</v>
      </c>
      <c r="R296" s="16"/>
      <c r="S296" s="16">
        <v>666.23509843073998</v>
      </c>
      <c r="T296" s="16">
        <v>671.73442865126003</v>
      </c>
      <c r="U296" s="16"/>
      <c r="V296" s="16">
        <v>1600.8800773237799</v>
      </c>
      <c r="W296" s="16">
        <v>263.69450629447999</v>
      </c>
      <c r="X296" s="16">
        <v>1536.1324395491199</v>
      </c>
      <c r="Y296" s="16">
        <v>277.62657038147</v>
      </c>
      <c r="Z296" s="16"/>
      <c r="AA296" s="16">
        <v>597.41516262778998</v>
      </c>
      <c r="AB296" s="16">
        <v>521.17237768586995</v>
      </c>
      <c r="AC296" s="16">
        <v>141.88011554618001</v>
      </c>
      <c r="AD296" s="16"/>
      <c r="AE296" s="16"/>
      <c r="AF296" s="16">
        <v>160.63429615344</v>
      </c>
      <c r="AG296" s="16">
        <v>504.09849051200001</v>
      </c>
      <c r="AH296" s="16">
        <v>426.33361802137</v>
      </c>
      <c r="AI296" s="16">
        <v>618.56573127408001</v>
      </c>
      <c r="AJ296" s="16">
        <v>373.13101240773</v>
      </c>
      <c r="AK296" s="16">
        <v>240.01744696371</v>
      </c>
      <c r="AL296" s="16">
        <v>497.75035738382002</v>
      </c>
      <c r="AM296" s="16">
        <v>0.32354633942</v>
      </c>
      <c r="AN296" s="16">
        <v>174.22245296310999</v>
      </c>
      <c r="AO296" s="16">
        <v>61.097258935980001</v>
      </c>
      <c r="AP296" s="16">
        <v>245.99949955179</v>
      </c>
      <c r="AQ296" s="16">
        <v>192.5475222643</v>
      </c>
      <c r="AR296" s="16">
        <v>401.73353610375</v>
      </c>
      <c r="AS296" s="16">
        <v>630.11257473799003</v>
      </c>
      <c r="AT296" s="16">
        <v>378.58238244496999</v>
      </c>
      <c r="AU296" s="16">
        <v>88.868062100700001</v>
      </c>
      <c r="AV296" s="16">
        <v>235.05616138164001</v>
      </c>
      <c r="AW296" s="16">
        <v>377.90635789761001</v>
      </c>
      <c r="AX296" s="16">
        <v>0.32354633942</v>
      </c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</row>
    <row r="297" spans="1:84" ht="16.5" x14ac:dyDescent="0.35">
      <c r="A297" s="15" t="s">
        <v>515</v>
      </c>
      <c r="B297" s="16"/>
      <c r="C297" s="16">
        <v>7853.5990581018496</v>
      </c>
      <c r="D297" s="16"/>
      <c r="E297" s="16">
        <v>650.74978127579004</v>
      </c>
      <c r="F297" s="16">
        <v>58.826964663049999</v>
      </c>
      <c r="G297" s="16">
        <v>704.36690325770996</v>
      </c>
      <c r="H297" s="16"/>
      <c r="I297" s="16">
        <v>236.02080056284001</v>
      </c>
      <c r="J297" s="16">
        <v>240.90699503211999</v>
      </c>
      <c r="K297" s="16"/>
      <c r="L297" s="16">
        <v>913.87037615699001</v>
      </c>
      <c r="M297" s="16">
        <v>902.28947948432995</v>
      </c>
      <c r="N297" s="16"/>
      <c r="O297" s="16">
        <v>58.559903990270001</v>
      </c>
      <c r="P297" s="16">
        <v>37.239082013309996</v>
      </c>
      <c r="Q297" s="16">
        <v>42.628983894789997</v>
      </c>
      <c r="R297" s="16"/>
      <c r="S297" s="16">
        <v>671.33218661343005</v>
      </c>
      <c r="T297" s="16">
        <v>676.53767624960005</v>
      </c>
      <c r="U297" s="16"/>
      <c r="V297" s="16">
        <v>1562.56202575916</v>
      </c>
      <c r="W297" s="16">
        <v>255.33825689619999</v>
      </c>
      <c r="X297" s="16">
        <v>1496.4853808462899</v>
      </c>
      <c r="Y297" s="16">
        <v>268.31173609993999</v>
      </c>
      <c r="Z297" s="16"/>
      <c r="AA297" s="16">
        <v>582.32564328953003</v>
      </c>
      <c r="AB297" s="16">
        <v>506.32084245380997</v>
      </c>
      <c r="AC297" s="16">
        <v>151.36247654504999</v>
      </c>
      <c r="AD297" s="16"/>
      <c r="AE297" s="16"/>
      <c r="AF297" s="16">
        <v>165.40198318021001</v>
      </c>
      <c r="AG297" s="16">
        <v>513.54408426818998</v>
      </c>
      <c r="AH297" s="16">
        <v>429.06912887465</v>
      </c>
      <c r="AI297" s="16">
        <v>630.99433623471998</v>
      </c>
      <c r="AJ297" s="16">
        <v>379.21032358845002</v>
      </c>
      <c r="AK297" s="16">
        <v>242.29046310626001</v>
      </c>
      <c r="AL297" s="16">
        <v>501.31359366888</v>
      </c>
      <c r="AM297" s="16">
        <v>2.18920597323</v>
      </c>
      <c r="AN297" s="16">
        <v>178.11577054220001</v>
      </c>
      <c r="AO297" s="16">
        <v>68.431380419769994</v>
      </c>
      <c r="AP297" s="16">
        <v>248.68824606318</v>
      </c>
      <c r="AQ297" s="16">
        <v>188.87644246439001</v>
      </c>
      <c r="AR297" s="16">
        <v>404.70766765542999</v>
      </c>
      <c r="AS297" s="16">
        <v>642.83015252530004</v>
      </c>
      <c r="AT297" s="16">
        <v>384.88608998847002</v>
      </c>
      <c r="AU297" s="16">
        <v>90.013557309769993</v>
      </c>
      <c r="AV297" s="16">
        <v>233.87591724526999</v>
      </c>
      <c r="AW297" s="16">
        <v>384.43266098445002</v>
      </c>
      <c r="AX297" s="16">
        <v>2.29161702667</v>
      </c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</row>
    <row r="298" spans="1:84" ht="16.5" x14ac:dyDescent="0.35">
      <c r="A298" s="15" t="s">
        <v>516</v>
      </c>
      <c r="B298" s="16"/>
      <c r="C298" s="16">
        <v>7819.6810449360601</v>
      </c>
      <c r="D298" s="16"/>
      <c r="E298" s="16">
        <v>630.17999672684005</v>
      </c>
      <c r="F298" s="16">
        <v>60.22795431654</v>
      </c>
      <c r="G298" s="16">
        <v>675.93827661742</v>
      </c>
      <c r="H298" s="16"/>
      <c r="I298" s="16">
        <v>234.36403855937999</v>
      </c>
      <c r="J298" s="16">
        <v>237.07858252518</v>
      </c>
      <c r="K298" s="16"/>
      <c r="L298" s="16">
        <v>906.63623595351999</v>
      </c>
      <c r="M298" s="16">
        <v>893.50564231962005</v>
      </c>
      <c r="N298" s="16"/>
      <c r="O298" s="16">
        <v>61.04021298907</v>
      </c>
      <c r="P298" s="16">
        <v>37.617065634539998</v>
      </c>
      <c r="Q298" s="16">
        <v>44.880419989250001</v>
      </c>
      <c r="R298" s="16"/>
      <c r="S298" s="16">
        <v>648.98208901202997</v>
      </c>
      <c r="T298" s="16">
        <v>660.27072728270002</v>
      </c>
      <c r="U298" s="16"/>
      <c r="V298" s="16">
        <v>1564.20496811977</v>
      </c>
      <c r="W298" s="16">
        <v>260.81621882028998</v>
      </c>
      <c r="X298" s="16">
        <v>1504.8768117539501</v>
      </c>
      <c r="Y298" s="16">
        <v>274.67582380136002</v>
      </c>
      <c r="Z298" s="16"/>
      <c r="AA298" s="16">
        <v>567.82040656698996</v>
      </c>
      <c r="AB298" s="16">
        <v>497.00516367902998</v>
      </c>
      <c r="AC298" s="16">
        <v>150.66068945498</v>
      </c>
      <c r="AD298" s="16"/>
      <c r="AE298" s="16"/>
      <c r="AF298" s="16">
        <v>156.97597220213001</v>
      </c>
      <c r="AG298" s="16">
        <v>506.91789689340999</v>
      </c>
      <c r="AH298" s="16">
        <v>433.02459129669001</v>
      </c>
      <c r="AI298" s="16">
        <v>642.26958318646996</v>
      </c>
      <c r="AJ298" s="16">
        <v>394.1917665757</v>
      </c>
      <c r="AK298" s="16">
        <v>246.02489836926</v>
      </c>
      <c r="AL298" s="16">
        <v>503.31180282283998</v>
      </c>
      <c r="AM298" s="16">
        <v>2.69241252513</v>
      </c>
      <c r="AN298" s="16">
        <v>166.67879811453</v>
      </c>
      <c r="AO298" s="16">
        <v>67.306453082380003</v>
      </c>
      <c r="AP298" s="16">
        <v>246.20497275401999</v>
      </c>
      <c r="AQ298" s="16">
        <v>176.78330595496001</v>
      </c>
      <c r="AR298" s="16">
        <v>411.85490899222998</v>
      </c>
      <c r="AS298" s="16">
        <v>651.99764271962999</v>
      </c>
      <c r="AT298" s="16">
        <v>408.62344093345001</v>
      </c>
      <c r="AU298" s="16">
        <v>92.647107030680004</v>
      </c>
      <c r="AV298" s="16">
        <v>232.6711642958</v>
      </c>
      <c r="AW298" s="16">
        <v>386.0702649008</v>
      </c>
      <c r="AX298" s="16">
        <v>2.3337830995500002</v>
      </c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</row>
    <row r="299" spans="1:84" ht="16.5" x14ac:dyDescent="0.35">
      <c r="A299" s="15" t="s">
        <v>517</v>
      </c>
      <c r="B299" s="16"/>
      <c r="C299" s="16">
        <v>7802.5045437119497</v>
      </c>
      <c r="D299" s="16"/>
      <c r="E299" s="16">
        <v>631.77165854630005</v>
      </c>
      <c r="F299" s="16">
        <v>61.618218813399999</v>
      </c>
      <c r="G299" s="16">
        <v>676.05824322083004</v>
      </c>
      <c r="H299" s="16"/>
      <c r="I299" s="16">
        <v>233.18045500483001</v>
      </c>
      <c r="J299" s="16">
        <v>236.25027884010001</v>
      </c>
      <c r="K299" s="16"/>
      <c r="L299" s="16">
        <v>910.72240828045994</v>
      </c>
      <c r="M299" s="16">
        <v>903.02946087254998</v>
      </c>
      <c r="N299" s="16"/>
      <c r="O299" s="16">
        <v>63.273993502869999</v>
      </c>
      <c r="P299" s="16">
        <v>39.132556503890001</v>
      </c>
      <c r="Q299" s="16">
        <v>46.16734718136</v>
      </c>
      <c r="R299" s="16"/>
      <c r="S299" s="16">
        <v>649.37811079228004</v>
      </c>
      <c r="T299" s="16">
        <v>655.35423957016997</v>
      </c>
      <c r="U299" s="16"/>
      <c r="V299" s="16">
        <v>1539.40732810706</v>
      </c>
      <c r="W299" s="16">
        <v>255.77155878049001</v>
      </c>
      <c r="X299" s="16">
        <v>1488.9211837478799</v>
      </c>
      <c r="Y299" s="16">
        <v>267.31519579975998</v>
      </c>
      <c r="Z299" s="16"/>
      <c r="AA299" s="16">
        <v>556.61758577244996</v>
      </c>
      <c r="AB299" s="16">
        <v>488.43848117153999</v>
      </c>
      <c r="AC299" s="16">
        <v>152.09074959905999</v>
      </c>
      <c r="AD299" s="16"/>
      <c r="AE299" s="16"/>
      <c r="AF299" s="16">
        <v>159.75820532541999</v>
      </c>
      <c r="AG299" s="16">
        <v>512.59064219710001</v>
      </c>
      <c r="AH299" s="16">
        <v>438.87609082915998</v>
      </c>
      <c r="AI299" s="16">
        <v>638.08684126671994</v>
      </c>
      <c r="AJ299" s="16">
        <v>398.74202757833001</v>
      </c>
      <c r="AK299" s="16">
        <v>248.41225558631999</v>
      </c>
      <c r="AL299" s="16">
        <v>501.61664434074999</v>
      </c>
      <c r="AM299" s="16">
        <v>2.6805189880100002</v>
      </c>
      <c r="AN299" s="16">
        <v>166.47694335803001</v>
      </c>
      <c r="AO299" s="16">
        <v>69.033803527570001</v>
      </c>
      <c r="AP299" s="16">
        <v>239.98063821580001</v>
      </c>
      <c r="AQ299" s="16">
        <v>186.35030706776001</v>
      </c>
      <c r="AR299" s="16">
        <v>422.50795323581002</v>
      </c>
      <c r="AS299" s="16">
        <v>648.08130200171001</v>
      </c>
      <c r="AT299" s="16">
        <v>418.12327508832999</v>
      </c>
      <c r="AU299" s="16">
        <v>100.34532597926</v>
      </c>
      <c r="AV299" s="16">
        <v>220.80340887926999</v>
      </c>
      <c r="AW299" s="16">
        <v>375.79554671350002</v>
      </c>
      <c r="AX299" s="16">
        <v>2.2483031377699998</v>
      </c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</row>
    <row r="300" spans="1:84" ht="16.5" x14ac:dyDescent="0.35">
      <c r="A300" s="15" t="s">
        <v>518</v>
      </c>
      <c r="B300" s="16"/>
      <c r="C300" s="16">
        <v>7850.7969119417103</v>
      </c>
      <c r="D300" s="16"/>
      <c r="E300" s="16">
        <v>634.07702050400997</v>
      </c>
      <c r="F300" s="16">
        <v>60.03685574064</v>
      </c>
      <c r="G300" s="16">
        <v>672.59992219051003</v>
      </c>
      <c r="H300" s="16"/>
      <c r="I300" s="16">
        <v>231.27756119384</v>
      </c>
      <c r="J300" s="16">
        <v>237.05787015751</v>
      </c>
      <c r="K300" s="16"/>
      <c r="L300" s="16">
        <v>909.35637053508003</v>
      </c>
      <c r="M300" s="16">
        <v>900.39810178473999</v>
      </c>
      <c r="N300" s="16"/>
      <c r="O300" s="16">
        <v>58.174912965430003</v>
      </c>
      <c r="P300" s="16">
        <v>34.298321330699999</v>
      </c>
      <c r="Q300" s="16">
        <v>43.430073269090002</v>
      </c>
      <c r="R300" s="16"/>
      <c r="S300" s="16">
        <v>649.40891562384002</v>
      </c>
      <c r="T300" s="16">
        <v>653.47012796463002</v>
      </c>
      <c r="U300" s="16"/>
      <c r="V300" s="16">
        <v>1558.97199303721</v>
      </c>
      <c r="W300" s="16">
        <v>270.81107323539999</v>
      </c>
      <c r="X300" s="16">
        <v>1507.5310392131</v>
      </c>
      <c r="Y300" s="16">
        <v>284.64041169544998</v>
      </c>
      <c r="Z300" s="16"/>
      <c r="AA300" s="16">
        <v>566.02024469211005</v>
      </c>
      <c r="AB300" s="16">
        <v>494.82648475643998</v>
      </c>
      <c r="AC300" s="16">
        <v>151.74960284033</v>
      </c>
      <c r="AD300" s="16"/>
      <c r="AE300" s="16"/>
      <c r="AF300" s="16">
        <v>151.66297258319</v>
      </c>
      <c r="AG300" s="16">
        <v>496.66665104639998</v>
      </c>
      <c r="AH300" s="16">
        <v>449.50221445775998</v>
      </c>
      <c r="AI300" s="16">
        <v>645.07015887499995</v>
      </c>
      <c r="AJ300" s="16">
        <v>400.49126042964002</v>
      </c>
      <c r="AK300" s="16">
        <v>255.97941723395999</v>
      </c>
      <c r="AL300" s="16">
        <v>510.03625941614001</v>
      </c>
      <c r="AM300" s="16">
        <v>3.25303037206</v>
      </c>
      <c r="AN300" s="16">
        <v>158.29602938847</v>
      </c>
      <c r="AO300" s="16">
        <v>65.818506477040003</v>
      </c>
      <c r="AP300" s="16">
        <v>230.75661377169999</v>
      </c>
      <c r="AQ300" s="16">
        <v>192.68482241257999</v>
      </c>
      <c r="AR300" s="16">
        <v>430.15592162783003</v>
      </c>
      <c r="AS300" s="16">
        <v>656.43268377999004</v>
      </c>
      <c r="AT300" s="16">
        <v>433.53885901746997</v>
      </c>
      <c r="AU300" s="16">
        <v>108.27772805804</v>
      </c>
      <c r="AV300" s="16">
        <v>220.95724315608999</v>
      </c>
      <c r="AW300" s="16">
        <v>371.15140062670997</v>
      </c>
      <c r="AX300" s="16">
        <v>2.7251484232899998</v>
      </c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</row>
    <row r="301" spans="1:84" ht="16.5" x14ac:dyDescent="0.35">
      <c r="A301" s="15" t="s">
        <v>519</v>
      </c>
      <c r="B301" s="16"/>
      <c r="C301" s="16">
        <v>7894.8427209311303</v>
      </c>
      <c r="D301" s="16"/>
      <c r="E301" s="16">
        <v>649.85301241124</v>
      </c>
      <c r="F301" s="16">
        <v>57.076878065110002</v>
      </c>
      <c r="G301" s="16">
        <v>682.07420008692998</v>
      </c>
      <c r="H301" s="16"/>
      <c r="I301" s="16">
        <v>229.51417286822999</v>
      </c>
      <c r="J301" s="16">
        <v>235.32568367927999</v>
      </c>
      <c r="K301" s="16"/>
      <c r="L301" s="16">
        <v>906.63453881743999</v>
      </c>
      <c r="M301" s="16">
        <v>907.72100143822001</v>
      </c>
      <c r="N301" s="16"/>
      <c r="O301" s="16">
        <v>61.961152794919997</v>
      </c>
      <c r="P301" s="16">
        <v>35.239729264650002</v>
      </c>
      <c r="Q301" s="16">
        <v>46.978421217840001</v>
      </c>
      <c r="R301" s="16"/>
      <c r="S301" s="16">
        <v>660.06573760057995</v>
      </c>
      <c r="T301" s="16">
        <v>661.14908158174001</v>
      </c>
      <c r="U301" s="16"/>
      <c r="V301" s="16">
        <v>1563.1999083200301</v>
      </c>
      <c r="W301" s="16">
        <v>278.37786168999997</v>
      </c>
      <c r="X301" s="16">
        <v>1499.34197454266</v>
      </c>
      <c r="Y301" s="16">
        <v>288.45648640874998</v>
      </c>
      <c r="Z301" s="16"/>
      <c r="AA301" s="16">
        <v>562.14059845895997</v>
      </c>
      <c r="AB301" s="16">
        <v>488.06509861634999</v>
      </c>
      <c r="AC301" s="16">
        <v>152.82448130493</v>
      </c>
      <c r="AD301" s="16"/>
      <c r="AE301" s="16"/>
      <c r="AF301" s="16">
        <v>161.92809948428999</v>
      </c>
      <c r="AG301" s="16">
        <v>486.67686645751002</v>
      </c>
      <c r="AH301" s="16">
        <v>451.69181510149002</v>
      </c>
      <c r="AI301" s="16">
        <v>655.90118794757996</v>
      </c>
      <c r="AJ301" s="16">
        <v>397.40748640422999</v>
      </c>
      <c r="AK301" s="16">
        <v>253.09705177960001</v>
      </c>
      <c r="AL301" s="16">
        <v>515.13576177160996</v>
      </c>
      <c r="AM301" s="16">
        <v>4.1805909583099998</v>
      </c>
      <c r="AN301" s="16">
        <v>165.49889249107</v>
      </c>
      <c r="AO301" s="16">
        <v>67.074462799610004</v>
      </c>
      <c r="AP301" s="16">
        <v>228.22894391742</v>
      </c>
      <c r="AQ301" s="16">
        <v>200.94892034212</v>
      </c>
      <c r="AR301" s="16">
        <v>432.82206994249998</v>
      </c>
      <c r="AS301" s="16">
        <v>669.27148822482002</v>
      </c>
      <c r="AT301" s="16">
        <v>434.17092315523001</v>
      </c>
      <c r="AU301" s="16">
        <v>106.18697809203</v>
      </c>
      <c r="AV301" s="16">
        <v>220.25950368205</v>
      </c>
      <c r="AW301" s="16">
        <v>369.19712914357001</v>
      </c>
      <c r="AX301" s="16">
        <v>4.0072509993600001</v>
      </c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</row>
    <row r="302" spans="1:84" ht="16.5" x14ac:dyDescent="0.35">
      <c r="A302" s="15" t="s">
        <v>520</v>
      </c>
      <c r="B302" s="16"/>
      <c r="C302" s="16">
        <v>7968.9808854686398</v>
      </c>
      <c r="D302" s="16"/>
      <c r="E302" s="16">
        <v>680.53403871909995</v>
      </c>
      <c r="F302" s="16">
        <v>50.839326474769997</v>
      </c>
      <c r="G302" s="16">
        <v>703.59873320938004</v>
      </c>
      <c r="H302" s="16"/>
      <c r="I302" s="16">
        <v>238.17648236219</v>
      </c>
      <c r="J302" s="16">
        <v>244.32120107375999</v>
      </c>
      <c r="K302" s="16"/>
      <c r="L302" s="16">
        <v>900.47269934021006</v>
      </c>
      <c r="M302" s="16">
        <v>897.06377945236</v>
      </c>
      <c r="N302" s="16"/>
      <c r="O302" s="16">
        <v>63.257392823819998</v>
      </c>
      <c r="P302" s="16">
        <v>34.902419623900002</v>
      </c>
      <c r="Q302" s="16">
        <v>48.302100279119998</v>
      </c>
      <c r="R302" s="16"/>
      <c r="S302" s="16">
        <v>663.49444741958996</v>
      </c>
      <c r="T302" s="16">
        <v>669.45596136158997</v>
      </c>
      <c r="U302" s="16"/>
      <c r="V302" s="16">
        <v>1582.98384317815</v>
      </c>
      <c r="W302" s="16">
        <v>290.27688106748002</v>
      </c>
      <c r="X302" s="16">
        <v>1508.0999827190201</v>
      </c>
      <c r="Y302" s="16">
        <v>304.73366252926002</v>
      </c>
      <c r="Z302" s="16"/>
      <c r="AA302" s="16">
        <v>571.99667294682001</v>
      </c>
      <c r="AB302" s="16">
        <v>498.70744143877999</v>
      </c>
      <c r="AC302" s="16">
        <v>159.61729855378999</v>
      </c>
      <c r="AD302" s="16"/>
      <c r="AE302" s="16"/>
      <c r="AF302" s="16">
        <v>166.07536935723999</v>
      </c>
      <c r="AG302" s="16">
        <v>499.90978046506001</v>
      </c>
      <c r="AH302" s="16">
        <v>450.01011509289998</v>
      </c>
      <c r="AI302" s="16">
        <v>668.07584182180005</v>
      </c>
      <c r="AJ302" s="16">
        <v>383.88086618764999</v>
      </c>
      <c r="AK302" s="16">
        <v>249.21035033986999</v>
      </c>
      <c r="AL302" s="16">
        <v>505.81694686020001</v>
      </c>
      <c r="AM302" s="16">
        <v>3.9698310117900002</v>
      </c>
      <c r="AN302" s="16">
        <v>169.27950499069999</v>
      </c>
      <c r="AO302" s="16">
        <v>69.001225966510006</v>
      </c>
      <c r="AP302" s="16">
        <v>230.52837820316</v>
      </c>
      <c r="AQ302" s="16">
        <v>211.74528893759</v>
      </c>
      <c r="AR302" s="16">
        <v>429.95617421524997</v>
      </c>
      <c r="AS302" s="16">
        <v>681.67932182952995</v>
      </c>
      <c r="AT302" s="16">
        <v>417.99066959407998</v>
      </c>
      <c r="AU302" s="16">
        <v>102.55968287883999</v>
      </c>
      <c r="AV302" s="16">
        <v>226.68766154912001</v>
      </c>
      <c r="AW302" s="16">
        <v>356.75366360933998</v>
      </c>
      <c r="AX302" s="16">
        <v>3.9967334535600001</v>
      </c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</row>
    <row r="303" spans="1:84" ht="16.5" x14ac:dyDescent="0.35">
      <c r="A303" s="15" t="s">
        <v>521</v>
      </c>
      <c r="B303" s="16"/>
      <c r="C303" s="16">
        <v>8013.7173196255799</v>
      </c>
      <c r="D303" s="16"/>
      <c r="E303" s="16">
        <v>732.33477810533998</v>
      </c>
      <c r="F303" s="16">
        <v>51.909480403000003</v>
      </c>
      <c r="G303" s="16">
        <v>755.90462176963001</v>
      </c>
      <c r="H303" s="16"/>
      <c r="I303" s="16">
        <v>241.58121869243999</v>
      </c>
      <c r="J303" s="16">
        <v>245.43278646357999</v>
      </c>
      <c r="K303" s="16"/>
      <c r="L303" s="16">
        <v>882.60234249299003</v>
      </c>
      <c r="M303" s="16">
        <v>887.32789614279</v>
      </c>
      <c r="N303" s="16"/>
      <c r="O303" s="16">
        <v>67.586437619129995</v>
      </c>
      <c r="P303" s="16">
        <v>40.55787192639</v>
      </c>
      <c r="Q303" s="16">
        <v>46.239775664189999</v>
      </c>
      <c r="R303" s="16"/>
      <c r="S303" s="16">
        <v>661.65366620481996</v>
      </c>
      <c r="T303" s="16">
        <v>669.72961264254002</v>
      </c>
      <c r="U303" s="16"/>
      <c r="V303" s="16">
        <v>1588.82467634002</v>
      </c>
      <c r="W303" s="16">
        <v>286.77878562682002</v>
      </c>
      <c r="X303" s="16">
        <v>1512.2310266127199</v>
      </c>
      <c r="Y303" s="16">
        <v>299.17974863098999</v>
      </c>
      <c r="Z303" s="16"/>
      <c r="AA303" s="16">
        <v>583.41223572850004</v>
      </c>
      <c r="AB303" s="16">
        <v>509.66788152381997</v>
      </c>
      <c r="AC303" s="16">
        <v>151.96313162573</v>
      </c>
      <c r="AD303" s="16"/>
      <c r="AE303" s="16"/>
      <c r="AF303" s="16">
        <v>173.62048792895001</v>
      </c>
      <c r="AG303" s="16">
        <v>496.08463377995002</v>
      </c>
      <c r="AH303" s="16">
        <v>456.83673977023</v>
      </c>
      <c r="AI303" s="16">
        <v>664.35305823560998</v>
      </c>
      <c r="AJ303" s="16">
        <v>384.70708211024998</v>
      </c>
      <c r="AK303" s="16">
        <v>250.52331834820001</v>
      </c>
      <c r="AL303" s="16">
        <v>488.94935941398001</v>
      </c>
      <c r="AM303" s="16">
        <v>1.95901882535</v>
      </c>
      <c r="AN303" s="16">
        <v>176.14815794918999</v>
      </c>
      <c r="AO303" s="16">
        <v>67.984664776919999</v>
      </c>
      <c r="AP303" s="16">
        <v>223.18085067491</v>
      </c>
      <c r="AQ303" s="16">
        <v>218.81348100029001</v>
      </c>
      <c r="AR303" s="16">
        <v>441.06601246893001</v>
      </c>
      <c r="AS303" s="16">
        <v>677.91069554003002</v>
      </c>
      <c r="AT303" s="16">
        <v>410.31128218548002</v>
      </c>
      <c r="AU303" s="16">
        <v>96.226532594199995</v>
      </c>
      <c r="AV303" s="16">
        <v>236.82430346748001</v>
      </c>
      <c r="AW303" s="16">
        <v>345.02667564152</v>
      </c>
      <c r="AX303" s="16">
        <v>1.99031032425</v>
      </c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</row>
    <row r="304" spans="1:84" ht="16.5" x14ac:dyDescent="0.35">
      <c r="A304" s="15" t="s">
        <v>522</v>
      </c>
      <c r="B304" s="16"/>
      <c r="C304" s="16">
        <v>8003.0476209443405</v>
      </c>
      <c r="D304" s="16"/>
      <c r="E304" s="16">
        <v>753.60341392703003</v>
      </c>
      <c r="F304" s="16">
        <v>52.684594154960003</v>
      </c>
      <c r="G304" s="16">
        <v>791.90150734090003</v>
      </c>
      <c r="H304" s="16"/>
      <c r="I304" s="16">
        <v>241.77208616241001</v>
      </c>
      <c r="J304" s="16">
        <v>246.5176920131</v>
      </c>
      <c r="K304" s="16"/>
      <c r="L304" s="16">
        <v>891.6938367363</v>
      </c>
      <c r="M304" s="16">
        <v>889.48656583127001</v>
      </c>
      <c r="N304" s="16"/>
      <c r="O304" s="16">
        <v>61.672098061589999</v>
      </c>
      <c r="P304" s="16">
        <v>36.978977396239998</v>
      </c>
      <c r="Q304" s="16">
        <v>45.067314590510001</v>
      </c>
      <c r="R304" s="16"/>
      <c r="S304" s="16">
        <v>647.30935904830994</v>
      </c>
      <c r="T304" s="16">
        <v>654.97734450488997</v>
      </c>
      <c r="U304" s="16"/>
      <c r="V304" s="16">
        <v>1597.96479273004</v>
      </c>
      <c r="W304" s="16">
        <v>300.778924733</v>
      </c>
      <c r="X304" s="16">
        <v>1528.8743752354901</v>
      </c>
      <c r="Y304" s="16">
        <v>311.81432557470998</v>
      </c>
      <c r="Z304" s="16"/>
      <c r="AA304" s="16">
        <v>590.46833693471001</v>
      </c>
      <c r="AB304" s="16">
        <v>516.53435654116004</v>
      </c>
      <c r="AC304" s="16">
        <v>147.85032740170001</v>
      </c>
      <c r="AD304" s="16"/>
      <c r="AE304" s="16"/>
      <c r="AF304" s="16">
        <v>175.11468771784999</v>
      </c>
      <c r="AG304" s="16">
        <v>498.5429006576</v>
      </c>
      <c r="AH304" s="16">
        <v>456.81604274214999</v>
      </c>
      <c r="AI304" s="16">
        <v>633.08369548957</v>
      </c>
      <c r="AJ304" s="16">
        <v>393.81839123986998</v>
      </c>
      <c r="AK304" s="16">
        <v>253.19231895917</v>
      </c>
      <c r="AL304" s="16">
        <v>453.06995467259998</v>
      </c>
      <c r="AM304" s="16">
        <v>1.46218697718</v>
      </c>
      <c r="AN304" s="16">
        <v>176.45799582180001</v>
      </c>
      <c r="AO304" s="16">
        <v>66.107343044060002</v>
      </c>
      <c r="AP304" s="16">
        <v>223.72852629405</v>
      </c>
      <c r="AQ304" s="16">
        <v>207.51183743489</v>
      </c>
      <c r="AR304" s="16">
        <v>440.34014649522999</v>
      </c>
      <c r="AS304" s="16">
        <v>644.03350400925001</v>
      </c>
      <c r="AT304" s="16">
        <v>413.90565982874</v>
      </c>
      <c r="AU304" s="16">
        <v>99.492828915390007</v>
      </c>
      <c r="AV304" s="16">
        <v>238.0953109198</v>
      </c>
      <c r="AW304" s="16">
        <v>322.31311151646997</v>
      </c>
      <c r="AX304" s="16">
        <v>1.0585702346899999</v>
      </c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</row>
    <row r="305" spans="1:84" ht="16.5" x14ac:dyDescent="0.35">
      <c r="A305" s="15" t="s">
        <v>523</v>
      </c>
      <c r="B305" s="16"/>
      <c r="C305" s="16">
        <v>7990.8488772238197</v>
      </c>
      <c r="D305" s="16"/>
      <c r="E305" s="16">
        <v>758.66639702564999</v>
      </c>
      <c r="F305" s="16">
        <v>60.300020168979998</v>
      </c>
      <c r="G305" s="16">
        <v>817.02679875619003</v>
      </c>
      <c r="H305" s="16"/>
      <c r="I305" s="16">
        <v>235.81458676138999</v>
      </c>
      <c r="J305" s="16">
        <v>240.40402871353999</v>
      </c>
      <c r="K305" s="16"/>
      <c r="L305" s="16">
        <v>879.30934055627995</v>
      </c>
      <c r="M305" s="16">
        <v>889.19823580394996</v>
      </c>
      <c r="N305" s="16"/>
      <c r="O305" s="16">
        <v>61.176110011090003</v>
      </c>
      <c r="P305" s="16">
        <v>38.47097974543</v>
      </c>
      <c r="Q305" s="16">
        <v>45.631049671360003</v>
      </c>
      <c r="R305" s="16"/>
      <c r="S305" s="16">
        <v>638.23651354726996</v>
      </c>
      <c r="T305" s="16">
        <v>644.99444238013996</v>
      </c>
      <c r="U305" s="16"/>
      <c r="V305" s="16">
        <v>1597.9420784352601</v>
      </c>
      <c r="W305" s="16">
        <v>315.18971816621001</v>
      </c>
      <c r="X305" s="16">
        <v>1531.5399320961899</v>
      </c>
      <c r="Y305" s="16">
        <v>324.63224638037002</v>
      </c>
      <c r="Z305" s="16"/>
      <c r="AA305" s="16">
        <v>592.71832049155</v>
      </c>
      <c r="AB305" s="16">
        <v>519.16853225521004</v>
      </c>
      <c r="AC305" s="16">
        <v>137.53438667715</v>
      </c>
      <c r="AD305" s="16"/>
      <c r="AE305" s="16"/>
      <c r="AF305" s="16">
        <v>170.1936603604</v>
      </c>
      <c r="AG305" s="16">
        <v>502.52759646420998</v>
      </c>
      <c r="AH305" s="16">
        <v>469.62294578375997</v>
      </c>
      <c r="AI305" s="16">
        <v>610.45779358222001</v>
      </c>
      <c r="AJ305" s="16">
        <v>394.54060295599999</v>
      </c>
      <c r="AK305" s="16">
        <v>247.42809652560999</v>
      </c>
      <c r="AL305" s="16">
        <v>454.15133521727</v>
      </c>
      <c r="AM305" s="16">
        <v>2.5737611706700001</v>
      </c>
      <c r="AN305" s="16">
        <v>170.65945455471001</v>
      </c>
      <c r="AO305" s="16">
        <v>64.542913276589999</v>
      </c>
      <c r="AP305" s="16">
        <v>222.53783165325001</v>
      </c>
      <c r="AQ305" s="16">
        <v>200.39771353647001</v>
      </c>
      <c r="AR305" s="16">
        <v>451.44198796572999</v>
      </c>
      <c r="AS305" s="16">
        <v>624.03041792815998</v>
      </c>
      <c r="AT305" s="16">
        <v>419.78016655791998</v>
      </c>
      <c r="AU305" s="16">
        <v>92.245815099319998</v>
      </c>
      <c r="AV305" s="16">
        <v>236.64680269204999</v>
      </c>
      <c r="AW305" s="16">
        <v>318.49615683174</v>
      </c>
      <c r="AX305" s="16">
        <v>1.46898464835</v>
      </c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</row>
    <row r="306" spans="1:84" ht="16.5" x14ac:dyDescent="0.35">
      <c r="A306" s="15" t="s">
        <v>524</v>
      </c>
      <c r="B306" s="16"/>
      <c r="C306" s="16">
        <v>7973.9558410383797</v>
      </c>
      <c r="D306" s="16"/>
      <c r="E306" s="16">
        <v>744.88821077140994</v>
      </c>
      <c r="F306" s="16">
        <v>62.262102881010001</v>
      </c>
      <c r="G306" s="16">
        <v>809.64604443492999</v>
      </c>
      <c r="H306" s="16"/>
      <c r="I306" s="16">
        <v>233.92158018801999</v>
      </c>
      <c r="J306" s="16">
        <v>237.48031861742999</v>
      </c>
      <c r="K306" s="16"/>
      <c r="L306" s="16">
        <v>871.98669623139995</v>
      </c>
      <c r="M306" s="16">
        <v>884.79468071349004</v>
      </c>
      <c r="N306" s="16"/>
      <c r="O306" s="16">
        <v>63.399613468529999</v>
      </c>
      <c r="P306" s="16">
        <v>40.969270488939998</v>
      </c>
      <c r="Q306" s="16">
        <v>44.440302364830004</v>
      </c>
      <c r="R306" s="16"/>
      <c r="S306" s="16">
        <v>653.54044164513004</v>
      </c>
      <c r="T306" s="16">
        <v>660.37014160198999</v>
      </c>
      <c r="U306" s="16"/>
      <c r="V306" s="16">
        <v>1595.4409813756399</v>
      </c>
      <c r="W306" s="16">
        <v>312.37409818267002</v>
      </c>
      <c r="X306" s="16">
        <v>1523.30205241516</v>
      </c>
      <c r="Y306" s="16">
        <v>322.60147897363998</v>
      </c>
      <c r="Z306" s="16"/>
      <c r="AA306" s="16">
        <v>590.29811159820997</v>
      </c>
      <c r="AB306" s="16">
        <v>522.53162310063999</v>
      </c>
      <c r="AC306" s="16">
        <v>132.58873355661001</v>
      </c>
      <c r="AD306" s="16"/>
      <c r="AE306" s="16"/>
      <c r="AF306" s="16">
        <v>161.04621879361</v>
      </c>
      <c r="AG306" s="16">
        <v>513.29004374246995</v>
      </c>
      <c r="AH306" s="16">
        <v>475.67704297095997</v>
      </c>
      <c r="AI306" s="16">
        <v>604.23010188962996</v>
      </c>
      <c r="AJ306" s="16">
        <v>397.05835504116999</v>
      </c>
      <c r="AK306" s="16">
        <v>236.07976373042999</v>
      </c>
      <c r="AL306" s="16">
        <v>455.82993212003998</v>
      </c>
      <c r="AM306" s="16">
        <v>2.6325464080500001</v>
      </c>
      <c r="AN306" s="16">
        <v>164.10940965328001</v>
      </c>
      <c r="AO306" s="16">
        <v>62.62291345685</v>
      </c>
      <c r="AP306" s="16">
        <v>230.14870474323001</v>
      </c>
      <c r="AQ306" s="16">
        <v>202.25905736508</v>
      </c>
      <c r="AR306" s="16">
        <v>450.29722634614001</v>
      </c>
      <c r="AS306" s="16">
        <v>618.94340342967996</v>
      </c>
      <c r="AT306" s="16">
        <v>426.43931796830998</v>
      </c>
      <c r="AU306" s="16">
        <v>88.913651915990002</v>
      </c>
      <c r="AV306" s="16">
        <v>235.21944760712</v>
      </c>
      <c r="AW306" s="16">
        <v>314.75170391624999</v>
      </c>
      <c r="AX306" s="16">
        <v>1.52635836879</v>
      </c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</row>
    <row r="307" spans="1:84" ht="16.5" x14ac:dyDescent="0.35">
      <c r="A307" s="15" t="s">
        <v>525</v>
      </c>
      <c r="B307" s="16"/>
      <c r="C307" s="16">
        <v>7988.2646245250598</v>
      </c>
      <c r="D307" s="16"/>
      <c r="E307" s="16">
        <v>723.14551392249996</v>
      </c>
      <c r="F307" s="16">
        <v>61.704080048679998</v>
      </c>
      <c r="G307" s="16">
        <v>785.30062886245003</v>
      </c>
      <c r="H307" s="16"/>
      <c r="I307" s="16">
        <v>230.79353003598001</v>
      </c>
      <c r="J307" s="16">
        <v>234.83116838898999</v>
      </c>
      <c r="K307" s="16"/>
      <c r="L307" s="16">
        <v>882.79194245541998</v>
      </c>
      <c r="M307" s="16">
        <v>895.19216024113996</v>
      </c>
      <c r="N307" s="16"/>
      <c r="O307" s="16">
        <v>64.116400234270003</v>
      </c>
      <c r="P307" s="16">
        <v>44.010471519420001</v>
      </c>
      <c r="Q307" s="16">
        <v>43.747714187189999</v>
      </c>
      <c r="R307" s="16"/>
      <c r="S307" s="16">
        <v>670.30833272735003</v>
      </c>
      <c r="T307" s="16">
        <v>673.43842428107996</v>
      </c>
      <c r="U307" s="16"/>
      <c r="V307" s="16">
        <v>1598.7366404247</v>
      </c>
      <c r="W307" s="16">
        <v>292.95677729234001</v>
      </c>
      <c r="X307" s="16">
        <v>1517.9383478943701</v>
      </c>
      <c r="Y307" s="16">
        <v>305.35846274788997</v>
      </c>
      <c r="Z307" s="16"/>
      <c r="AA307" s="16">
        <v>601.68423193327999</v>
      </c>
      <c r="AB307" s="16">
        <v>527.73155781436003</v>
      </c>
      <c r="AC307" s="16">
        <v>140.26212020682999</v>
      </c>
      <c r="AD307" s="16"/>
      <c r="AE307" s="16"/>
      <c r="AF307" s="16">
        <v>161.36185349666999</v>
      </c>
      <c r="AG307" s="16">
        <v>516.94865253147998</v>
      </c>
      <c r="AH307" s="16">
        <v>477.22368829912</v>
      </c>
      <c r="AI307" s="16">
        <v>610.05337654028006</v>
      </c>
      <c r="AJ307" s="16">
        <v>390.96897730001001</v>
      </c>
      <c r="AK307" s="16">
        <v>236.46199504063</v>
      </c>
      <c r="AL307" s="16">
        <v>466.78333914810997</v>
      </c>
      <c r="AM307" s="16">
        <v>2.22529309424</v>
      </c>
      <c r="AN307" s="16">
        <v>167.86041369014001</v>
      </c>
      <c r="AO307" s="16">
        <v>63.665087222799997</v>
      </c>
      <c r="AP307" s="16">
        <v>230.49573943455999</v>
      </c>
      <c r="AQ307" s="16">
        <v>198.95725281708999</v>
      </c>
      <c r="AR307" s="16">
        <v>452.49224317432999</v>
      </c>
      <c r="AS307" s="16">
        <v>630.70151183535995</v>
      </c>
      <c r="AT307" s="16">
        <v>420.09642206139</v>
      </c>
      <c r="AU307" s="16">
        <v>85.077980700759994</v>
      </c>
      <c r="AV307" s="16">
        <v>239.77699565584001</v>
      </c>
      <c r="AW307" s="16">
        <v>329.56576558110999</v>
      </c>
      <c r="AX307" s="16">
        <v>1.7641562079599999</v>
      </c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</row>
    <row r="308" spans="1:84" ht="16.5" x14ac:dyDescent="0.35">
      <c r="A308" s="15" t="s">
        <v>526</v>
      </c>
      <c r="B308" s="16"/>
      <c r="C308" s="16">
        <v>7976.1482129966298</v>
      </c>
      <c r="D308" s="16"/>
      <c r="E308" s="16">
        <v>682.52179174058995</v>
      </c>
      <c r="F308" s="16">
        <v>60.251371971499999</v>
      </c>
      <c r="G308" s="16">
        <v>731.28241008387999</v>
      </c>
      <c r="H308" s="16"/>
      <c r="I308" s="16">
        <v>231.69041348191001</v>
      </c>
      <c r="J308" s="16">
        <v>236.20876968710999</v>
      </c>
      <c r="K308" s="16"/>
      <c r="L308" s="16">
        <v>884.76246562638005</v>
      </c>
      <c r="M308" s="16">
        <v>898.53436677713</v>
      </c>
      <c r="N308" s="16"/>
      <c r="O308" s="16">
        <v>61.718096992850001</v>
      </c>
      <c r="P308" s="16">
        <v>39.662954997169997</v>
      </c>
      <c r="Q308" s="16">
        <v>43.200806594310002</v>
      </c>
      <c r="R308" s="16"/>
      <c r="S308" s="16">
        <v>691.38593283705995</v>
      </c>
      <c r="T308" s="16">
        <v>693.18562530139002</v>
      </c>
      <c r="U308" s="16"/>
      <c r="V308" s="16">
        <v>1597.89751419395</v>
      </c>
      <c r="W308" s="16">
        <v>283.42774002855998</v>
      </c>
      <c r="X308" s="16">
        <v>1520.53100011064</v>
      </c>
      <c r="Y308" s="16">
        <v>295.50317800520003</v>
      </c>
      <c r="Z308" s="16"/>
      <c r="AA308" s="16">
        <v>590.37749738152002</v>
      </c>
      <c r="AB308" s="16">
        <v>517.20380824018002</v>
      </c>
      <c r="AC308" s="16">
        <v>140.24722149971001</v>
      </c>
      <c r="AD308" s="16"/>
      <c r="AE308" s="16"/>
      <c r="AF308" s="16">
        <v>169.03312854782999</v>
      </c>
      <c r="AG308" s="16">
        <v>507.06246365495002</v>
      </c>
      <c r="AH308" s="16">
        <v>468.05147660400002</v>
      </c>
      <c r="AI308" s="16">
        <v>638.24939271453002</v>
      </c>
      <c r="AJ308" s="16">
        <v>394.55192718619003</v>
      </c>
      <c r="AK308" s="16">
        <v>246.71209234649001</v>
      </c>
      <c r="AL308" s="16">
        <v>466.96294270483003</v>
      </c>
      <c r="AM308" s="16">
        <v>1.49196498349</v>
      </c>
      <c r="AN308" s="16">
        <v>172.09339490475</v>
      </c>
      <c r="AO308" s="16">
        <v>62.860010303899998</v>
      </c>
      <c r="AP308" s="16">
        <v>226.05677123376</v>
      </c>
      <c r="AQ308" s="16">
        <v>196.54283523564001</v>
      </c>
      <c r="AR308" s="16">
        <v>448.81810157639001</v>
      </c>
      <c r="AS308" s="16">
        <v>655.75618588996997</v>
      </c>
      <c r="AT308" s="16">
        <v>418.96112633397001</v>
      </c>
      <c r="AU308" s="16">
        <v>85.28715280582</v>
      </c>
      <c r="AV308" s="16">
        <v>246.24895199406001</v>
      </c>
      <c r="AW308" s="16">
        <v>346.36427426513001</v>
      </c>
      <c r="AX308" s="16">
        <v>1.5992671565200001</v>
      </c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</row>
    <row r="309" spans="1:84" ht="16.5" x14ac:dyDescent="0.35">
      <c r="A309" s="15" t="s">
        <v>527</v>
      </c>
      <c r="B309" s="16"/>
      <c r="C309" s="16">
        <v>7972.6306989177901</v>
      </c>
      <c r="D309" s="16"/>
      <c r="E309" s="16">
        <v>651.51585849594005</v>
      </c>
      <c r="F309" s="16">
        <v>59.26399583864</v>
      </c>
      <c r="G309" s="16">
        <v>691.97832788540995</v>
      </c>
      <c r="H309" s="16"/>
      <c r="I309" s="16">
        <v>227.05013259130001</v>
      </c>
      <c r="J309" s="16">
        <v>232.53048813255</v>
      </c>
      <c r="K309" s="16"/>
      <c r="L309" s="16">
        <v>904.57919837228997</v>
      </c>
      <c r="M309" s="16">
        <v>910.60005131926005</v>
      </c>
      <c r="N309" s="16"/>
      <c r="O309" s="16">
        <v>57.543979022809999</v>
      </c>
      <c r="P309" s="16">
        <v>37.2787505322</v>
      </c>
      <c r="Q309" s="16">
        <v>39.780761295769999</v>
      </c>
      <c r="R309" s="16"/>
      <c r="S309" s="16">
        <v>691.44047592010998</v>
      </c>
      <c r="T309" s="16">
        <v>696.52175530605996</v>
      </c>
      <c r="U309" s="16"/>
      <c r="V309" s="16">
        <v>1590.80661176989</v>
      </c>
      <c r="W309" s="16">
        <v>278.63566511446999</v>
      </c>
      <c r="X309" s="16">
        <v>1522.4592609613201</v>
      </c>
      <c r="Y309" s="16">
        <v>289.71685154419998</v>
      </c>
      <c r="Z309" s="16"/>
      <c r="AA309" s="16">
        <v>598.78267245836003</v>
      </c>
      <c r="AB309" s="16">
        <v>525.56841918713997</v>
      </c>
      <c r="AC309" s="16">
        <v>144.11112336912001</v>
      </c>
      <c r="AD309" s="16"/>
      <c r="AE309" s="16"/>
      <c r="AF309" s="16">
        <v>175.28129978486001</v>
      </c>
      <c r="AG309" s="16">
        <v>506.71805683260999</v>
      </c>
      <c r="AH309" s="16">
        <v>467.70962099872003</v>
      </c>
      <c r="AI309" s="16">
        <v>658.64451047317004</v>
      </c>
      <c r="AJ309" s="16">
        <v>406.84957085001002</v>
      </c>
      <c r="AK309" s="16">
        <v>245.12621525227999</v>
      </c>
      <c r="AL309" s="16">
        <v>450.98002363449001</v>
      </c>
      <c r="AM309" s="16">
        <v>1.7028115078399999</v>
      </c>
      <c r="AN309" s="16">
        <v>177.25235811120001</v>
      </c>
      <c r="AO309" s="16">
        <v>58.973258670440003</v>
      </c>
      <c r="AP309" s="16">
        <v>222.61556131512</v>
      </c>
      <c r="AQ309" s="16">
        <v>190.0076693323</v>
      </c>
      <c r="AR309" s="16">
        <v>451.26409057990998</v>
      </c>
      <c r="AS309" s="16">
        <v>677.40513185150996</v>
      </c>
      <c r="AT309" s="16">
        <v>420.53941033743001</v>
      </c>
      <c r="AU309" s="16">
        <v>85.351537531329996</v>
      </c>
      <c r="AV309" s="16">
        <v>245.04187358210999</v>
      </c>
      <c r="AW309" s="16">
        <v>351.82508376135002</v>
      </c>
      <c r="AX309" s="16">
        <v>1.8089343120600001</v>
      </c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</row>
    <row r="310" spans="1:84" ht="16.5" x14ac:dyDescent="0.35">
      <c r="A310" s="15" t="s">
        <v>528</v>
      </c>
      <c r="B310" s="16"/>
      <c r="C310" s="16">
        <v>7962.9399685922699</v>
      </c>
      <c r="D310" s="16"/>
      <c r="E310" s="16">
        <v>638.26091918526004</v>
      </c>
      <c r="F310" s="16">
        <v>58.932965545739997</v>
      </c>
      <c r="G310" s="16">
        <v>672.52610481839997</v>
      </c>
      <c r="H310" s="16"/>
      <c r="I310" s="16">
        <v>232.89185552088</v>
      </c>
      <c r="J310" s="16">
        <v>239.17566195526001</v>
      </c>
      <c r="K310" s="16"/>
      <c r="L310" s="16">
        <v>907.67202504198997</v>
      </c>
      <c r="M310" s="16">
        <v>914.87593059997005</v>
      </c>
      <c r="N310" s="16"/>
      <c r="O310" s="16">
        <v>55.228243694840003</v>
      </c>
      <c r="P310" s="16">
        <v>38.134050433890003</v>
      </c>
      <c r="Q310" s="16">
        <v>39.563049882930002</v>
      </c>
      <c r="R310" s="16"/>
      <c r="S310" s="16">
        <v>684.43082623877001</v>
      </c>
      <c r="T310" s="16">
        <v>692.16460019384999</v>
      </c>
      <c r="U310" s="16"/>
      <c r="V310" s="16">
        <v>1565.89325263398</v>
      </c>
      <c r="W310" s="16">
        <v>289.09686425724999</v>
      </c>
      <c r="X310" s="16">
        <v>1495.60451899601</v>
      </c>
      <c r="Y310" s="16">
        <v>298.94574047266002</v>
      </c>
      <c r="Z310" s="16"/>
      <c r="AA310" s="16">
        <v>598.69986119506996</v>
      </c>
      <c r="AB310" s="16">
        <v>528.02821414341997</v>
      </c>
      <c r="AC310" s="16">
        <v>140.30030328983</v>
      </c>
      <c r="AD310" s="16"/>
      <c r="AE310" s="16"/>
      <c r="AF310" s="16">
        <v>176.92864526259001</v>
      </c>
      <c r="AG310" s="16">
        <v>522.75103128996</v>
      </c>
      <c r="AH310" s="16">
        <v>463.20865443046</v>
      </c>
      <c r="AI310" s="16">
        <v>664.28523219202998</v>
      </c>
      <c r="AJ310" s="16">
        <v>406.51891888838003</v>
      </c>
      <c r="AK310" s="16">
        <v>247.29919073917</v>
      </c>
      <c r="AL310" s="16">
        <v>449.58587804012001</v>
      </c>
      <c r="AM310" s="16">
        <v>1.25560443578</v>
      </c>
      <c r="AN310" s="16">
        <v>178.21904903564001</v>
      </c>
      <c r="AO310" s="16">
        <v>59.378827543690001</v>
      </c>
      <c r="AP310" s="16">
        <v>230.23608508093</v>
      </c>
      <c r="AQ310" s="16">
        <v>192.43640213538001</v>
      </c>
      <c r="AR310" s="16">
        <v>452.04376658720997</v>
      </c>
      <c r="AS310" s="16">
        <v>680.00954586261003</v>
      </c>
      <c r="AT310" s="16">
        <v>420.14000076597</v>
      </c>
      <c r="AU310" s="16">
        <v>88.424837089609994</v>
      </c>
      <c r="AV310" s="16">
        <v>236.34053452929001</v>
      </c>
      <c r="AW310" s="16">
        <v>365.13714073993998</v>
      </c>
      <c r="AX310" s="16">
        <v>1.25560443578</v>
      </c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</row>
    <row r="311" spans="1:84" ht="16.5" x14ac:dyDescent="0.35">
      <c r="A311" s="15" t="s">
        <v>529</v>
      </c>
      <c r="B311" s="16"/>
      <c r="C311" s="16">
        <v>7980.9105397926496</v>
      </c>
      <c r="D311" s="16"/>
      <c r="E311" s="16">
        <v>647.22722875575005</v>
      </c>
      <c r="F311" s="16">
        <v>55.570416701239999</v>
      </c>
      <c r="G311" s="16">
        <v>682.16410256863003</v>
      </c>
      <c r="H311" s="16"/>
      <c r="I311" s="16">
        <v>223.67862173295001</v>
      </c>
      <c r="J311" s="16">
        <v>232.20122558451999</v>
      </c>
      <c r="K311" s="16"/>
      <c r="L311" s="16">
        <v>910.51201300175001</v>
      </c>
      <c r="M311" s="16">
        <v>908.95524170028</v>
      </c>
      <c r="N311" s="16"/>
      <c r="O311" s="16">
        <v>55.69024504491</v>
      </c>
      <c r="P311" s="16">
        <v>37.565091435649997</v>
      </c>
      <c r="Q311" s="16">
        <v>37.44579582227</v>
      </c>
      <c r="R311" s="16"/>
      <c r="S311" s="16">
        <v>687.70063444959999</v>
      </c>
      <c r="T311" s="16">
        <v>692.16177219428005</v>
      </c>
      <c r="U311" s="16"/>
      <c r="V311" s="16">
        <v>1547.8425897053601</v>
      </c>
      <c r="W311" s="16">
        <v>289.92717684892</v>
      </c>
      <c r="X311" s="16">
        <v>1477.12399129398</v>
      </c>
      <c r="Y311" s="16">
        <v>297.62865050165999</v>
      </c>
      <c r="Z311" s="16"/>
      <c r="AA311" s="16">
        <v>606.60942566841004</v>
      </c>
      <c r="AB311" s="16">
        <v>538.77960559533994</v>
      </c>
      <c r="AC311" s="16">
        <v>147.72728060055999</v>
      </c>
      <c r="AD311" s="16"/>
      <c r="AE311" s="16"/>
      <c r="AF311" s="16">
        <v>174.82746438140001</v>
      </c>
      <c r="AG311" s="16">
        <v>526.61923220803999</v>
      </c>
      <c r="AH311" s="16">
        <v>463.36598810181999</v>
      </c>
      <c r="AI311" s="16">
        <v>685.00388269197003</v>
      </c>
      <c r="AJ311" s="16">
        <v>414.63281539116002</v>
      </c>
      <c r="AK311" s="16">
        <v>249.15074966328001</v>
      </c>
      <c r="AL311" s="16">
        <v>441.56274514614</v>
      </c>
      <c r="AM311" s="16">
        <v>0.98931029994999997</v>
      </c>
      <c r="AN311" s="16">
        <v>177.86582185114</v>
      </c>
      <c r="AO311" s="16">
        <v>64.933524754860002</v>
      </c>
      <c r="AP311" s="16">
        <v>227.18126211774</v>
      </c>
      <c r="AQ311" s="16">
        <v>194.81962368741</v>
      </c>
      <c r="AR311" s="16">
        <v>453.57676347096998</v>
      </c>
      <c r="AS311" s="16">
        <v>696.39165373632</v>
      </c>
      <c r="AT311" s="16">
        <v>427.85008940706001</v>
      </c>
      <c r="AU311" s="16">
        <v>91.301162894749993</v>
      </c>
      <c r="AV311" s="16">
        <v>233.18149508582999</v>
      </c>
      <c r="AW311" s="16">
        <v>361.06707518945001</v>
      </c>
      <c r="AX311" s="16">
        <v>0.98931029994999997</v>
      </c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</row>
    <row r="312" spans="1:84" ht="16.5" x14ac:dyDescent="0.35">
      <c r="A312" s="15" t="s">
        <v>530</v>
      </c>
      <c r="B312" s="16"/>
      <c r="C312" s="16">
        <v>8028.2024293480499</v>
      </c>
      <c r="D312" s="16"/>
      <c r="E312" s="16">
        <v>652.24256021174995</v>
      </c>
      <c r="F312" s="16">
        <v>56.688203939529998</v>
      </c>
      <c r="G312" s="16">
        <v>689.03396616783004</v>
      </c>
      <c r="H312" s="16"/>
      <c r="I312" s="16">
        <v>222.76642966758001</v>
      </c>
      <c r="J312" s="16">
        <v>236.71576366201</v>
      </c>
      <c r="K312" s="16"/>
      <c r="L312" s="16">
        <v>909.92765449199999</v>
      </c>
      <c r="M312" s="16">
        <v>899.36063574682998</v>
      </c>
      <c r="N312" s="16"/>
      <c r="O312" s="16">
        <v>59.616608980030001</v>
      </c>
      <c r="P312" s="16">
        <v>39.19448384351</v>
      </c>
      <c r="Q312" s="16">
        <v>42.542062173529999</v>
      </c>
      <c r="R312" s="16"/>
      <c r="S312" s="16">
        <v>704.32889771755003</v>
      </c>
      <c r="T312" s="16">
        <v>704.36009012948</v>
      </c>
      <c r="U312" s="16"/>
      <c r="V312" s="16">
        <v>1556.18237154546</v>
      </c>
      <c r="W312" s="16">
        <v>311.63321297294999</v>
      </c>
      <c r="X312" s="16">
        <v>1490.02914610021</v>
      </c>
      <c r="Y312" s="16">
        <v>317.83461429697002</v>
      </c>
      <c r="Z312" s="16"/>
      <c r="AA312" s="16">
        <v>602.92153674554004</v>
      </c>
      <c r="AB312" s="16">
        <v>537.87668446953001</v>
      </c>
      <c r="AC312" s="16">
        <v>138.68246296269999</v>
      </c>
      <c r="AD312" s="16"/>
      <c r="AE312" s="16"/>
      <c r="AF312" s="16">
        <v>172.92994462381</v>
      </c>
      <c r="AG312" s="16">
        <v>517.06742207026002</v>
      </c>
      <c r="AH312" s="16">
        <v>456.80087106446001</v>
      </c>
      <c r="AI312" s="16">
        <v>692.29057247835999</v>
      </c>
      <c r="AJ312" s="16">
        <v>420.94956594797998</v>
      </c>
      <c r="AK312" s="16">
        <v>245.76667722593999</v>
      </c>
      <c r="AL312" s="16">
        <v>444.74331674131003</v>
      </c>
      <c r="AM312" s="16">
        <v>1.34658292354</v>
      </c>
      <c r="AN312" s="16">
        <v>175.66852103661</v>
      </c>
      <c r="AO312" s="16">
        <v>72.513000109519993</v>
      </c>
      <c r="AP312" s="16">
        <v>227.24985292912001</v>
      </c>
      <c r="AQ312" s="16">
        <v>191.84036001410999</v>
      </c>
      <c r="AR312" s="16">
        <v>450.18857200271998</v>
      </c>
      <c r="AS312" s="16">
        <v>700.41663781465002</v>
      </c>
      <c r="AT312" s="16">
        <v>435.89350948420002</v>
      </c>
      <c r="AU312" s="16">
        <v>89.57094417914</v>
      </c>
      <c r="AV312" s="16">
        <v>223.20108845138</v>
      </c>
      <c r="AW312" s="16">
        <v>364.24282321217999</v>
      </c>
      <c r="AX312" s="16">
        <v>1.78721056182</v>
      </c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</row>
    <row r="313" spans="1:84" ht="16.5" x14ac:dyDescent="0.35">
      <c r="A313" s="15" t="s">
        <v>531</v>
      </c>
      <c r="B313" s="16"/>
      <c r="C313" s="16">
        <v>8023.3783407772398</v>
      </c>
      <c r="D313" s="16"/>
      <c r="E313" s="16">
        <v>659.45313452699997</v>
      </c>
      <c r="F313" s="16">
        <v>65.00374191009</v>
      </c>
      <c r="G313" s="16">
        <v>700.71897259938999</v>
      </c>
      <c r="H313" s="16"/>
      <c r="I313" s="16">
        <v>223.39197564894999</v>
      </c>
      <c r="J313" s="16">
        <v>236.27934867504001</v>
      </c>
      <c r="K313" s="16"/>
      <c r="L313" s="16">
        <v>899.75131096055998</v>
      </c>
      <c r="M313" s="16">
        <v>886.94596860452998</v>
      </c>
      <c r="N313" s="16"/>
      <c r="O313" s="16">
        <v>63.43432222837</v>
      </c>
      <c r="P313" s="16">
        <v>39.39566531026</v>
      </c>
      <c r="Q313" s="16">
        <v>42.976698110359997</v>
      </c>
      <c r="R313" s="16"/>
      <c r="S313" s="16">
        <v>711.41492118418</v>
      </c>
      <c r="T313" s="16">
        <v>711.72281061282001</v>
      </c>
      <c r="U313" s="16"/>
      <c r="V313" s="16">
        <v>1534.7401894258801</v>
      </c>
      <c r="W313" s="16">
        <v>317.11066468142002</v>
      </c>
      <c r="X313" s="16">
        <v>1480.3942828193401</v>
      </c>
      <c r="Y313" s="16">
        <v>320.53746951834</v>
      </c>
      <c r="Z313" s="16"/>
      <c r="AA313" s="16">
        <v>603.78484786513002</v>
      </c>
      <c r="AB313" s="16">
        <v>541.13129949818006</v>
      </c>
      <c r="AC313" s="16">
        <v>132.30477986917001</v>
      </c>
      <c r="AD313" s="16"/>
      <c r="AE313" s="16"/>
      <c r="AF313" s="16">
        <v>168.38709058647001</v>
      </c>
      <c r="AG313" s="16">
        <v>493.61923929956998</v>
      </c>
      <c r="AH313" s="16">
        <v>466.66312290313999</v>
      </c>
      <c r="AI313" s="16">
        <v>698.59312420659001</v>
      </c>
      <c r="AJ313" s="16">
        <v>417.26864901629</v>
      </c>
      <c r="AK313" s="16">
        <v>236.84792610494</v>
      </c>
      <c r="AL313" s="16">
        <v>462.57983645043998</v>
      </c>
      <c r="AM313" s="16">
        <v>1.3342437782200001</v>
      </c>
      <c r="AN313" s="16">
        <v>178.79504173743999</v>
      </c>
      <c r="AO313" s="16">
        <v>76.376049805939999</v>
      </c>
      <c r="AP313" s="16">
        <v>215.99277506793001</v>
      </c>
      <c r="AQ313" s="16">
        <v>194.47974281781001</v>
      </c>
      <c r="AR313" s="16">
        <v>452.45484690485</v>
      </c>
      <c r="AS313" s="16">
        <v>707.99756668729003</v>
      </c>
      <c r="AT313" s="16">
        <v>433.466634322</v>
      </c>
      <c r="AU313" s="16">
        <v>85.426832609589994</v>
      </c>
      <c r="AV313" s="16">
        <v>221.44079583608999</v>
      </c>
      <c r="AW313" s="16">
        <v>362.90857017508</v>
      </c>
      <c r="AX313" s="16">
        <v>1.6321891957900001</v>
      </c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</row>
    <row r="314" spans="1:84" ht="16.5" x14ac:dyDescent="0.35">
      <c r="A314" s="15" t="s">
        <v>532</v>
      </c>
      <c r="B314" s="16"/>
      <c r="C314" s="16">
        <v>8074.68522936316</v>
      </c>
      <c r="D314" s="16"/>
      <c r="E314" s="16">
        <v>676.07257670935996</v>
      </c>
      <c r="F314" s="16">
        <v>60.970139310530001</v>
      </c>
      <c r="G314" s="16">
        <v>707.43884847423999</v>
      </c>
      <c r="H314" s="16"/>
      <c r="I314" s="16">
        <v>226.69235297828999</v>
      </c>
      <c r="J314" s="16">
        <v>237.05706444429001</v>
      </c>
      <c r="K314" s="16"/>
      <c r="L314" s="16">
        <v>907.11417680539</v>
      </c>
      <c r="M314" s="16">
        <v>889.05833018343003</v>
      </c>
      <c r="N314" s="16"/>
      <c r="O314" s="16">
        <v>65.538626036419998</v>
      </c>
      <c r="P314" s="16">
        <v>43.094462248760003</v>
      </c>
      <c r="Q314" s="16">
        <v>49.562178136349999</v>
      </c>
      <c r="R314" s="16"/>
      <c r="S314" s="16">
        <v>708.65987768609</v>
      </c>
      <c r="T314" s="16">
        <v>711.27328258591001</v>
      </c>
      <c r="U314" s="16"/>
      <c r="V314" s="16">
        <v>1565.6562095884699</v>
      </c>
      <c r="W314" s="16">
        <v>334.24023304427999</v>
      </c>
      <c r="X314" s="16">
        <v>1515.14449888901</v>
      </c>
      <c r="Y314" s="16">
        <v>336.54717842431</v>
      </c>
      <c r="Z314" s="16"/>
      <c r="AA314" s="16">
        <v>593.05736705360005</v>
      </c>
      <c r="AB314" s="16">
        <v>535.06992109757005</v>
      </c>
      <c r="AC314" s="16">
        <v>130.97565463516</v>
      </c>
      <c r="AD314" s="16"/>
      <c r="AE314" s="16"/>
      <c r="AF314" s="16">
        <v>165.50636908939001</v>
      </c>
      <c r="AG314" s="16">
        <v>489.52681945384001</v>
      </c>
      <c r="AH314" s="16">
        <v>454.45440132466001</v>
      </c>
      <c r="AI314" s="16">
        <v>690.58498699124004</v>
      </c>
      <c r="AJ314" s="16">
        <v>404.74729040309001</v>
      </c>
      <c r="AK314" s="16">
        <v>255.39647700936001</v>
      </c>
      <c r="AL314" s="16">
        <v>474.48564268958</v>
      </c>
      <c r="AM314" s="16">
        <v>1.98168318957</v>
      </c>
      <c r="AN314" s="16">
        <v>177.58796103508999</v>
      </c>
      <c r="AO314" s="16">
        <v>72.23239067307</v>
      </c>
      <c r="AP314" s="16">
        <v>217.26318267177999</v>
      </c>
      <c r="AQ314" s="16">
        <v>195.53130875957001</v>
      </c>
      <c r="AR314" s="16">
        <v>443.77686594096002</v>
      </c>
      <c r="AS314" s="16">
        <v>702.29384295271996</v>
      </c>
      <c r="AT314" s="16">
        <v>424.84991530103002</v>
      </c>
      <c r="AU314" s="16">
        <v>89.967483052999995</v>
      </c>
      <c r="AV314" s="16">
        <v>229.29690019941</v>
      </c>
      <c r="AW314" s="16">
        <v>364.37547294295001</v>
      </c>
      <c r="AX314" s="16">
        <v>2.2884867145499999</v>
      </c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</row>
    <row r="315" spans="1:84" ht="16.5" x14ac:dyDescent="0.35">
      <c r="A315" s="15" t="s">
        <v>533</v>
      </c>
      <c r="B315" s="16"/>
      <c r="C315" s="16">
        <v>8136.3556945743803</v>
      </c>
      <c r="D315" s="16"/>
      <c r="E315" s="16">
        <v>722.61760490431004</v>
      </c>
      <c r="F315" s="16">
        <v>61.739402548249998</v>
      </c>
      <c r="G315" s="16">
        <v>757.52170018743004</v>
      </c>
      <c r="H315" s="16"/>
      <c r="I315" s="16">
        <v>218.53518504326999</v>
      </c>
      <c r="J315" s="16">
        <v>221.99182116295</v>
      </c>
      <c r="K315" s="16"/>
      <c r="L315" s="16">
        <v>891.88601627889</v>
      </c>
      <c r="M315" s="16">
        <v>889.29530556190002</v>
      </c>
      <c r="N315" s="16"/>
      <c r="O315" s="16">
        <v>60.321004066930001</v>
      </c>
      <c r="P315" s="16">
        <v>39.3935836721</v>
      </c>
      <c r="Q315" s="16">
        <v>51.38006432377</v>
      </c>
      <c r="R315" s="16"/>
      <c r="S315" s="16">
        <v>706.03025337849999</v>
      </c>
      <c r="T315" s="16">
        <v>705.58435116314001</v>
      </c>
      <c r="U315" s="16"/>
      <c r="V315" s="16">
        <v>1621.35851311498</v>
      </c>
      <c r="W315" s="16">
        <v>332.72981766281998</v>
      </c>
      <c r="X315" s="16">
        <v>1560.79984877421</v>
      </c>
      <c r="Y315" s="16">
        <v>335.33922341401001</v>
      </c>
      <c r="Z315" s="16"/>
      <c r="AA315" s="16">
        <v>598.80250763388005</v>
      </c>
      <c r="AB315" s="16">
        <v>545.51799302711004</v>
      </c>
      <c r="AC315" s="16">
        <v>133.34940186579001</v>
      </c>
      <c r="AD315" s="16"/>
      <c r="AE315" s="16"/>
      <c r="AF315" s="16">
        <v>163.18440344829</v>
      </c>
      <c r="AG315" s="16">
        <v>497.10545882167997</v>
      </c>
      <c r="AH315" s="16">
        <v>453.00941445625</v>
      </c>
      <c r="AI315" s="16">
        <v>667.26108618908995</v>
      </c>
      <c r="AJ315" s="16">
        <v>405.86656882173997</v>
      </c>
      <c r="AK315" s="16">
        <v>253.05482315613</v>
      </c>
      <c r="AL315" s="16">
        <v>480.95621044706002</v>
      </c>
      <c r="AM315" s="16">
        <v>1.8974246023100001</v>
      </c>
      <c r="AN315" s="16">
        <v>173.53253806711999</v>
      </c>
      <c r="AO315" s="16">
        <v>69.863537443840002</v>
      </c>
      <c r="AP315" s="16">
        <v>217.31895105639001</v>
      </c>
      <c r="AQ315" s="16">
        <v>200.93829388820001</v>
      </c>
      <c r="AR315" s="16">
        <v>446.25124499700001</v>
      </c>
      <c r="AS315" s="16">
        <v>677.07995146423002</v>
      </c>
      <c r="AT315" s="16">
        <v>427.85814413369002</v>
      </c>
      <c r="AU315" s="16">
        <v>86.38751468097</v>
      </c>
      <c r="AV315" s="16">
        <v>233.41922515378999</v>
      </c>
      <c r="AW315" s="16">
        <v>361.89166453726</v>
      </c>
      <c r="AX315" s="16">
        <v>1.6413359994800001</v>
      </c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</row>
    <row r="316" spans="1:84" ht="16.5" x14ac:dyDescent="0.35">
      <c r="A316" s="15" t="s">
        <v>534</v>
      </c>
      <c r="B316" s="16"/>
      <c r="C316" s="16">
        <v>8165.1948856608997</v>
      </c>
      <c r="D316" s="16"/>
      <c r="E316" s="16">
        <v>754.75669146138</v>
      </c>
      <c r="F316" s="16">
        <v>62.184994249719999</v>
      </c>
      <c r="G316" s="16">
        <v>794.66941530526003</v>
      </c>
      <c r="H316" s="16"/>
      <c r="I316" s="16">
        <v>206.01873014867999</v>
      </c>
      <c r="J316" s="16">
        <v>208.91745614096001</v>
      </c>
      <c r="K316" s="16"/>
      <c r="L316" s="16">
        <v>884.87911924471996</v>
      </c>
      <c r="M316" s="16">
        <v>880.89571625680003</v>
      </c>
      <c r="N316" s="16"/>
      <c r="O316" s="16">
        <v>59.034467736220002</v>
      </c>
      <c r="P316" s="16">
        <v>40.053579164040002</v>
      </c>
      <c r="Q316" s="16">
        <v>52.475005918100003</v>
      </c>
      <c r="R316" s="16"/>
      <c r="S316" s="16">
        <v>711.29217978751001</v>
      </c>
      <c r="T316" s="16">
        <v>710.90648625499</v>
      </c>
      <c r="U316" s="16"/>
      <c r="V316" s="16">
        <v>1632.19483130764</v>
      </c>
      <c r="W316" s="16">
        <v>342.26947727153998</v>
      </c>
      <c r="X316" s="16">
        <v>1568.5940369464599</v>
      </c>
      <c r="Y316" s="16">
        <v>346.94425570384999</v>
      </c>
      <c r="Z316" s="16"/>
      <c r="AA316" s="16">
        <v>597.61841939829003</v>
      </c>
      <c r="AB316" s="16">
        <v>546.86609975923</v>
      </c>
      <c r="AC316" s="16">
        <v>135.97030963002001</v>
      </c>
      <c r="AD316" s="16"/>
      <c r="AE316" s="16"/>
      <c r="AF316" s="16">
        <v>170.54426297873999</v>
      </c>
      <c r="AG316" s="16">
        <v>511.85744142644</v>
      </c>
      <c r="AH316" s="16">
        <v>448.35044302118001</v>
      </c>
      <c r="AI316" s="16">
        <v>646.11505571088003</v>
      </c>
      <c r="AJ316" s="16">
        <v>409.19819056107002</v>
      </c>
      <c r="AK316" s="16">
        <v>263.70736312169998</v>
      </c>
      <c r="AL316" s="16">
        <v>462.51085747030999</v>
      </c>
      <c r="AM316" s="16">
        <v>2.6623607648799998</v>
      </c>
      <c r="AN316" s="16">
        <v>176.84927576816</v>
      </c>
      <c r="AO316" s="16">
        <v>71.448540701339994</v>
      </c>
      <c r="AP316" s="16">
        <v>219.54251121147001</v>
      </c>
      <c r="AQ316" s="16">
        <v>204.96234394114001</v>
      </c>
      <c r="AR316" s="16">
        <v>443.95143073080999</v>
      </c>
      <c r="AS316" s="16">
        <v>653.89057581939005</v>
      </c>
      <c r="AT316" s="16">
        <v>425.55465138330999</v>
      </c>
      <c r="AU316" s="16">
        <v>90.830836077070003</v>
      </c>
      <c r="AV316" s="16">
        <v>236.77814930291001</v>
      </c>
      <c r="AW316" s="16">
        <v>352.50992071498001</v>
      </c>
      <c r="AX316" s="16">
        <v>2.5842889306100001</v>
      </c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</row>
    <row r="317" spans="1:84" ht="16.5" x14ac:dyDescent="0.35">
      <c r="A317" s="15" t="s">
        <v>535</v>
      </c>
      <c r="B317" s="16"/>
      <c r="C317" s="16">
        <v>8134.3677393591397</v>
      </c>
      <c r="D317" s="16"/>
      <c r="E317" s="16">
        <v>777.96272567640995</v>
      </c>
      <c r="F317" s="16">
        <v>63.050495899399998</v>
      </c>
      <c r="G317" s="16">
        <v>827.60473919776996</v>
      </c>
      <c r="H317" s="16"/>
      <c r="I317" s="16">
        <v>195.11072367808001</v>
      </c>
      <c r="J317" s="16">
        <v>200.03982511999001</v>
      </c>
      <c r="K317" s="16"/>
      <c r="L317" s="16">
        <v>859.32056872643</v>
      </c>
      <c r="M317" s="16">
        <v>855.36839338109996</v>
      </c>
      <c r="N317" s="16"/>
      <c r="O317" s="16">
        <v>56.078509083130001</v>
      </c>
      <c r="P317" s="16">
        <v>37.666799194500001</v>
      </c>
      <c r="Q317" s="16">
        <v>46.99642194978</v>
      </c>
      <c r="R317" s="16"/>
      <c r="S317" s="16">
        <v>716.87916565639</v>
      </c>
      <c r="T317" s="16">
        <v>718.84200763507999</v>
      </c>
      <c r="U317" s="16"/>
      <c r="V317" s="16">
        <v>1626.0137254071701</v>
      </c>
      <c r="W317" s="16">
        <v>351.51495289403999</v>
      </c>
      <c r="X317" s="16">
        <v>1561.6586785417501</v>
      </c>
      <c r="Y317" s="16">
        <v>354.86197898771002</v>
      </c>
      <c r="Z317" s="16"/>
      <c r="AA317" s="16">
        <v>605.30755264848005</v>
      </c>
      <c r="AB317" s="16">
        <v>550.58900286172002</v>
      </c>
      <c r="AC317" s="16">
        <v>127.68233925581001</v>
      </c>
      <c r="AD317" s="16"/>
      <c r="AE317" s="16"/>
      <c r="AF317" s="16">
        <v>177.76322306416</v>
      </c>
      <c r="AG317" s="16">
        <v>516.38448361420001</v>
      </c>
      <c r="AH317" s="16">
        <v>450.62703453635999</v>
      </c>
      <c r="AI317" s="16">
        <v>615.89125947189996</v>
      </c>
      <c r="AJ317" s="16">
        <v>411.68512576851998</v>
      </c>
      <c r="AK317" s="16">
        <v>252.10022544168001</v>
      </c>
      <c r="AL317" s="16">
        <v>455.95715497082</v>
      </c>
      <c r="AM317" s="16">
        <v>2.7208128219700001</v>
      </c>
      <c r="AN317" s="16">
        <v>181.73521411764</v>
      </c>
      <c r="AO317" s="16">
        <v>67.01326057659</v>
      </c>
      <c r="AP317" s="16">
        <v>228.56541268628001</v>
      </c>
      <c r="AQ317" s="16">
        <v>217.68837333491999</v>
      </c>
      <c r="AR317" s="16">
        <v>444.28441830917001</v>
      </c>
      <c r="AS317" s="16">
        <v>622.27173751475004</v>
      </c>
      <c r="AT317" s="16">
        <v>428.27940065998001</v>
      </c>
      <c r="AU317" s="16">
        <v>93.779543732679997</v>
      </c>
      <c r="AV317" s="16">
        <v>219.78823819913001</v>
      </c>
      <c r="AW317" s="16">
        <v>347.13466624465002</v>
      </c>
      <c r="AX317" s="16">
        <v>2.51728785814</v>
      </c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</row>
    <row r="318" spans="1:84" ht="16.5" x14ac:dyDescent="0.35">
      <c r="A318" s="15" t="s">
        <v>536</v>
      </c>
      <c r="B318" s="16"/>
      <c r="C318" s="16">
        <v>8077.9816177861503</v>
      </c>
      <c r="D318" s="16"/>
      <c r="E318" s="16">
        <v>766.42996362117003</v>
      </c>
      <c r="F318" s="16">
        <v>65.664972993410004</v>
      </c>
      <c r="G318" s="16">
        <v>821.36727162574005</v>
      </c>
      <c r="H318" s="16"/>
      <c r="I318" s="16">
        <v>199.68466765690999</v>
      </c>
      <c r="J318" s="16">
        <v>206.6634655862</v>
      </c>
      <c r="K318" s="16"/>
      <c r="L318" s="16">
        <v>862.47821796132996</v>
      </c>
      <c r="M318" s="16">
        <v>854.79249636852001</v>
      </c>
      <c r="N318" s="16"/>
      <c r="O318" s="16">
        <v>61.223513514959997</v>
      </c>
      <c r="P318" s="16">
        <v>41.152832228690002</v>
      </c>
      <c r="Q318" s="16">
        <v>44.022543165819997</v>
      </c>
      <c r="R318" s="16"/>
      <c r="S318" s="16">
        <v>699.98785193991</v>
      </c>
      <c r="T318" s="16">
        <v>704.42029969219004</v>
      </c>
      <c r="U318" s="16"/>
      <c r="V318" s="16">
        <v>1611.38156716515</v>
      </c>
      <c r="W318" s="16">
        <v>364.99860446857002</v>
      </c>
      <c r="X318" s="16">
        <v>1549.25571198542</v>
      </c>
      <c r="Y318" s="16">
        <v>365.42239459964998</v>
      </c>
      <c r="Z318" s="16"/>
      <c r="AA318" s="16">
        <v>592.54750715553996</v>
      </c>
      <c r="AB318" s="16">
        <v>537.92541815980996</v>
      </c>
      <c r="AC318" s="16">
        <v>130.63673441162999</v>
      </c>
      <c r="AD318" s="16"/>
      <c r="AE318" s="16"/>
      <c r="AF318" s="16">
        <v>185.86988379198999</v>
      </c>
      <c r="AG318" s="16">
        <v>519.22253775601996</v>
      </c>
      <c r="AH318" s="16">
        <v>442.87630197236001</v>
      </c>
      <c r="AI318" s="16">
        <v>612.16077713052005</v>
      </c>
      <c r="AJ318" s="16">
        <v>399.00037100754002</v>
      </c>
      <c r="AK318" s="16">
        <v>245.15641074077999</v>
      </c>
      <c r="AL318" s="16">
        <v>446.63024316472001</v>
      </c>
      <c r="AM318" s="16">
        <v>2.66822574527</v>
      </c>
      <c r="AN318" s="16">
        <v>189.88722660712</v>
      </c>
      <c r="AO318" s="16">
        <v>65.695443235249996</v>
      </c>
      <c r="AP318" s="16">
        <v>229.68085486231001</v>
      </c>
      <c r="AQ318" s="16">
        <v>223.34898458959</v>
      </c>
      <c r="AR318" s="16">
        <v>435.26372608201001</v>
      </c>
      <c r="AS318" s="16">
        <v>616.16428667796004</v>
      </c>
      <c r="AT318" s="16">
        <v>409.98754766971001</v>
      </c>
      <c r="AU318" s="16">
        <v>90.72407458651</v>
      </c>
      <c r="AV318" s="16">
        <v>220.41223296104999</v>
      </c>
      <c r="AW318" s="16">
        <v>338.54725205310001</v>
      </c>
      <c r="AX318" s="16">
        <v>2.6108206378699998</v>
      </c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</row>
    <row r="319" spans="1:84" ht="16.5" x14ac:dyDescent="0.35">
      <c r="A319" s="15" t="s">
        <v>537</v>
      </c>
      <c r="B319" s="16"/>
      <c r="C319" s="16">
        <v>8098.4238293602803</v>
      </c>
      <c r="D319" s="16"/>
      <c r="E319" s="16">
        <v>740.04309841367001</v>
      </c>
      <c r="F319" s="16">
        <v>69.202728906169995</v>
      </c>
      <c r="G319" s="16">
        <v>804.58224882288005</v>
      </c>
      <c r="H319" s="16"/>
      <c r="I319" s="16">
        <v>205.36174251982999</v>
      </c>
      <c r="J319" s="16">
        <v>211.09593229396</v>
      </c>
      <c r="K319" s="16"/>
      <c r="L319" s="16">
        <v>857.83484316184001</v>
      </c>
      <c r="M319" s="16">
        <v>849.59618813777001</v>
      </c>
      <c r="N319" s="16"/>
      <c r="O319" s="16">
        <v>61.566322163930003</v>
      </c>
      <c r="P319" s="16">
        <v>40.949754175590002</v>
      </c>
      <c r="Q319" s="16">
        <v>40.71116660741</v>
      </c>
      <c r="R319" s="16"/>
      <c r="S319" s="16">
        <v>723.81852839482997</v>
      </c>
      <c r="T319" s="16">
        <v>725.50007907145005</v>
      </c>
      <c r="U319" s="16"/>
      <c r="V319" s="16">
        <v>1616.4341813562601</v>
      </c>
      <c r="W319" s="16">
        <v>355.53343326024998</v>
      </c>
      <c r="X319" s="16">
        <v>1562.93150889607</v>
      </c>
      <c r="Y319" s="16">
        <v>353.81466144755001</v>
      </c>
      <c r="Z319" s="16"/>
      <c r="AA319" s="16">
        <v>602.16996681653995</v>
      </c>
      <c r="AB319" s="16">
        <v>547.94777910309995</v>
      </c>
      <c r="AC319" s="16">
        <v>131.50834829396001</v>
      </c>
      <c r="AD319" s="16"/>
      <c r="AE319" s="16"/>
      <c r="AF319" s="16">
        <v>183.41760163527999</v>
      </c>
      <c r="AG319" s="16">
        <v>524.47861491901006</v>
      </c>
      <c r="AH319" s="16">
        <v>450.30741806819998</v>
      </c>
      <c r="AI319" s="16">
        <v>634.48174903171002</v>
      </c>
      <c r="AJ319" s="16">
        <v>392.89266078847999</v>
      </c>
      <c r="AK319" s="16">
        <v>229.95252313046001</v>
      </c>
      <c r="AL319" s="16">
        <v>448.36616439163998</v>
      </c>
      <c r="AM319" s="16">
        <v>2.5622524021799999</v>
      </c>
      <c r="AN319" s="16">
        <v>182.51508526875</v>
      </c>
      <c r="AO319" s="16">
        <v>67.35500088533</v>
      </c>
      <c r="AP319" s="16">
        <v>226.50068620576999</v>
      </c>
      <c r="AQ319" s="16">
        <v>220.36562551608</v>
      </c>
      <c r="AR319" s="16">
        <v>448.25006923154001</v>
      </c>
      <c r="AS319" s="16">
        <v>635.76064517831003</v>
      </c>
      <c r="AT319" s="16">
        <v>400.25137338457</v>
      </c>
      <c r="AU319" s="16">
        <v>86.82963350579</v>
      </c>
      <c r="AV319" s="16">
        <v>215.20716576863001</v>
      </c>
      <c r="AW319" s="16">
        <v>344.29768391610003</v>
      </c>
      <c r="AX319" s="16">
        <v>2.4531936496700002</v>
      </c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</row>
    <row r="320" spans="1:84" ht="16.5" x14ac:dyDescent="0.35">
      <c r="A320" s="15" t="s">
        <v>538</v>
      </c>
      <c r="B320" s="16"/>
      <c r="C320" s="16">
        <v>8077.8136394610001</v>
      </c>
      <c r="D320" s="16"/>
      <c r="E320" s="16">
        <v>694.11325469150995</v>
      </c>
      <c r="F320" s="16">
        <v>72.481116182319994</v>
      </c>
      <c r="G320" s="16">
        <v>763.82613046814004</v>
      </c>
      <c r="H320" s="16"/>
      <c r="I320" s="16">
        <v>206.53858211075999</v>
      </c>
      <c r="J320" s="16">
        <v>208.90494713121001</v>
      </c>
      <c r="K320" s="16"/>
      <c r="L320" s="16">
        <v>878.14225770572</v>
      </c>
      <c r="M320" s="16">
        <v>873.35337413424998</v>
      </c>
      <c r="N320" s="16"/>
      <c r="O320" s="16">
        <v>65.895077081319997</v>
      </c>
      <c r="P320" s="16">
        <v>46.076665645150001</v>
      </c>
      <c r="Q320" s="16">
        <v>39.400755981259998</v>
      </c>
      <c r="R320" s="16"/>
      <c r="S320" s="16">
        <v>725.44364177346995</v>
      </c>
      <c r="T320" s="16">
        <v>724.56899743972997</v>
      </c>
      <c r="U320" s="16"/>
      <c r="V320" s="16">
        <v>1622.80530136532</v>
      </c>
      <c r="W320" s="16">
        <v>334.91627915918002</v>
      </c>
      <c r="X320" s="16">
        <v>1567.5829644717001</v>
      </c>
      <c r="Y320" s="16">
        <v>333.83970783604002</v>
      </c>
      <c r="Z320" s="16"/>
      <c r="AA320" s="16">
        <v>605.07355702730001</v>
      </c>
      <c r="AB320" s="16">
        <v>542.94480236562003</v>
      </c>
      <c r="AC320" s="16">
        <v>137.50974638685</v>
      </c>
      <c r="AD320" s="16"/>
      <c r="AE320" s="16"/>
      <c r="AF320" s="16">
        <v>175.74383642372999</v>
      </c>
      <c r="AG320" s="16">
        <v>515.68921630224997</v>
      </c>
      <c r="AH320" s="16">
        <v>452.62023760796001</v>
      </c>
      <c r="AI320" s="16">
        <v>657.15397517164001</v>
      </c>
      <c r="AJ320" s="16">
        <v>398.68726660085002</v>
      </c>
      <c r="AK320" s="16">
        <v>228.95969334936001</v>
      </c>
      <c r="AL320" s="16">
        <v>441.63143581212</v>
      </c>
      <c r="AM320" s="16">
        <v>1.91891109619</v>
      </c>
      <c r="AN320" s="16">
        <v>176.03030787335999</v>
      </c>
      <c r="AO320" s="16">
        <v>68.609285651050001</v>
      </c>
      <c r="AP320" s="16">
        <v>231.99398094656999</v>
      </c>
      <c r="AQ320" s="16">
        <v>211.08395087886001</v>
      </c>
      <c r="AR320" s="16">
        <v>452.13833728483002</v>
      </c>
      <c r="AS320" s="16">
        <v>656.51100648547003</v>
      </c>
      <c r="AT320" s="16">
        <v>392.94181928454998</v>
      </c>
      <c r="AU320" s="16">
        <v>82.409538083420003</v>
      </c>
      <c r="AV320" s="16">
        <v>222.03382326034</v>
      </c>
      <c r="AW320" s="16">
        <v>344.13458675640999</v>
      </c>
      <c r="AX320" s="16">
        <v>1.91891109619</v>
      </c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</row>
    <row r="321" spans="1:84" ht="16.5" x14ac:dyDescent="0.35">
      <c r="A321" s="15" t="s">
        <v>539</v>
      </c>
      <c r="B321" s="16"/>
      <c r="C321" s="16">
        <v>8059.7023611758696</v>
      </c>
      <c r="D321" s="16"/>
      <c r="E321" s="16">
        <v>656.68806566029002</v>
      </c>
      <c r="F321" s="16">
        <v>70.576095694169993</v>
      </c>
      <c r="G321" s="16">
        <v>731.55773035534003</v>
      </c>
      <c r="H321" s="16"/>
      <c r="I321" s="16">
        <v>208.32329581616</v>
      </c>
      <c r="J321" s="16">
        <v>208.32329581616</v>
      </c>
      <c r="K321" s="16"/>
      <c r="L321" s="16">
        <v>879.97921616673</v>
      </c>
      <c r="M321" s="16">
        <v>864.50756287708998</v>
      </c>
      <c r="N321" s="16"/>
      <c r="O321" s="16">
        <v>64.628733855459998</v>
      </c>
      <c r="P321" s="16">
        <v>43.730662346709998</v>
      </c>
      <c r="Q321" s="16">
        <v>41.345445100159999</v>
      </c>
      <c r="R321" s="16"/>
      <c r="S321" s="16">
        <v>722.01678610284</v>
      </c>
      <c r="T321" s="16">
        <v>722.01678610284</v>
      </c>
      <c r="U321" s="16"/>
      <c r="V321" s="16">
        <v>1614.8303573666601</v>
      </c>
      <c r="W321" s="16">
        <v>324.93388309178999</v>
      </c>
      <c r="X321" s="16">
        <v>1569.43722447853</v>
      </c>
      <c r="Y321" s="16">
        <v>324.93388309178999</v>
      </c>
      <c r="Z321" s="16"/>
      <c r="AA321" s="16">
        <v>606.77516744457</v>
      </c>
      <c r="AB321" s="16">
        <v>542.88234531422995</v>
      </c>
      <c r="AC321" s="16">
        <v>136.09200268482999</v>
      </c>
      <c r="AD321" s="16"/>
      <c r="AE321" s="16"/>
      <c r="AF321" s="16">
        <v>167.02175742492</v>
      </c>
      <c r="AG321" s="16">
        <v>521.91528755070999</v>
      </c>
      <c r="AH321" s="16">
        <v>455.26247650642</v>
      </c>
      <c r="AI321" s="16">
        <v>681.66742656197005</v>
      </c>
      <c r="AJ321" s="16">
        <v>403.48142475713001</v>
      </c>
      <c r="AK321" s="16">
        <v>236.26879662418</v>
      </c>
      <c r="AL321" s="16">
        <v>443.87894845734002</v>
      </c>
      <c r="AM321" s="16">
        <v>1.45464209453</v>
      </c>
      <c r="AN321" s="16">
        <v>167.02175742492</v>
      </c>
      <c r="AO321" s="16">
        <v>78.4364586385</v>
      </c>
      <c r="AP321" s="16">
        <v>239.32816559183999</v>
      </c>
      <c r="AQ321" s="16">
        <v>200.41159812382</v>
      </c>
      <c r="AR321" s="16">
        <v>455.26247650642</v>
      </c>
      <c r="AS321" s="16">
        <v>681.66742656197005</v>
      </c>
      <c r="AT321" s="16">
        <v>398.43988941348999</v>
      </c>
      <c r="AU321" s="16">
        <v>86.022346967220003</v>
      </c>
      <c r="AV321" s="16">
        <v>215.3409688612</v>
      </c>
      <c r="AW321" s="16">
        <v>351.48969282427998</v>
      </c>
      <c r="AX321" s="16">
        <v>1.45464209453</v>
      </c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</row>
    <row r="322" spans="1:84" ht="16.5" x14ac:dyDescent="0.35">
      <c r="A322" s="15" t="s">
        <v>540</v>
      </c>
      <c r="B322" s="16"/>
      <c r="C322" s="16">
        <v>8056.6759805127103</v>
      </c>
      <c r="D322" s="16"/>
      <c r="E322" s="16">
        <v>635.84483088357001</v>
      </c>
      <c r="F322" s="16">
        <v>63.92754788901</v>
      </c>
      <c r="G322" s="16">
        <v>698.03986228675001</v>
      </c>
      <c r="H322" s="16"/>
      <c r="I322" s="16">
        <v>195.0345519194</v>
      </c>
      <c r="J322" s="16">
        <v>195.0345519194</v>
      </c>
      <c r="K322" s="16"/>
      <c r="L322" s="16">
        <v>904.67043363522998</v>
      </c>
      <c r="M322" s="16">
        <v>890.84010148357004</v>
      </c>
      <c r="N322" s="16"/>
      <c r="O322" s="16">
        <v>70.973778435629995</v>
      </c>
      <c r="P322" s="16">
        <v>47.620966023939999</v>
      </c>
      <c r="Q322" s="16">
        <v>54.638218478260001</v>
      </c>
      <c r="R322" s="16"/>
      <c r="S322" s="16">
        <v>708.47218933736997</v>
      </c>
      <c r="T322" s="16">
        <v>708.47218933736997</v>
      </c>
      <c r="U322" s="16"/>
      <c r="V322" s="16">
        <v>1603.3312098547501</v>
      </c>
      <c r="W322" s="16">
        <v>330.36823463684999</v>
      </c>
      <c r="X322" s="16">
        <v>1554.2635540342001</v>
      </c>
      <c r="Y322" s="16">
        <v>330.36823463684999</v>
      </c>
      <c r="Z322" s="16"/>
      <c r="AA322" s="16">
        <v>600.37020216289</v>
      </c>
      <c r="AB322" s="16">
        <v>533.12848648145996</v>
      </c>
      <c r="AC322" s="16">
        <v>135.73973093791</v>
      </c>
      <c r="AD322" s="16"/>
      <c r="AE322" s="16"/>
      <c r="AF322" s="16">
        <v>159.68348638565999</v>
      </c>
      <c r="AG322" s="16">
        <v>523.10433758771001</v>
      </c>
      <c r="AH322" s="16">
        <v>440.42238842895</v>
      </c>
      <c r="AI322" s="16">
        <v>687.16044198088002</v>
      </c>
      <c r="AJ322" s="16">
        <v>419.74560283732001</v>
      </c>
      <c r="AK322" s="16">
        <v>263.80498597867</v>
      </c>
      <c r="AL322" s="16">
        <v>449.25079753449</v>
      </c>
      <c r="AM322" s="16">
        <v>0.51096102433000001</v>
      </c>
      <c r="AN322" s="16">
        <v>159.68348638565999</v>
      </c>
      <c r="AO322" s="16">
        <v>76.858251462880006</v>
      </c>
      <c r="AP322" s="16">
        <v>251.38653070837</v>
      </c>
      <c r="AQ322" s="16">
        <v>208.70745785906001</v>
      </c>
      <c r="AR322" s="16">
        <v>440.42238842895</v>
      </c>
      <c r="AS322" s="16">
        <v>687.16044198088002</v>
      </c>
      <c r="AT322" s="16">
        <v>414.49317084299003</v>
      </c>
      <c r="AU322" s="16">
        <v>89.574578370249995</v>
      </c>
      <c r="AV322" s="16">
        <v>226.27153743017001</v>
      </c>
      <c r="AW322" s="16">
        <v>353.46128039946001</v>
      </c>
      <c r="AX322" s="16">
        <v>0.51096102433000001</v>
      </c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</row>
    <row r="323" spans="1:84" ht="16.5" x14ac:dyDescent="0.35">
      <c r="A323" s="15" t="s">
        <v>541</v>
      </c>
      <c r="B323" s="16"/>
      <c r="C323" s="16">
        <v>8070.8520960448504</v>
      </c>
      <c r="D323" s="16"/>
      <c r="E323" s="16">
        <v>639.52139612492999</v>
      </c>
      <c r="F323" s="16">
        <v>62.349706374070003</v>
      </c>
      <c r="G323" s="16">
        <v>692.98942722635002</v>
      </c>
      <c r="H323" s="16"/>
      <c r="I323" s="16">
        <v>196.47986351419999</v>
      </c>
      <c r="J323" s="16">
        <v>196.47986351419999</v>
      </c>
      <c r="K323" s="16"/>
      <c r="L323" s="16">
        <v>916.23806236513997</v>
      </c>
      <c r="M323" s="16">
        <v>902.40282979696997</v>
      </c>
      <c r="N323" s="16"/>
      <c r="O323" s="16">
        <v>68.195445850740001</v>
      </c>
      <c r="P323" s="16">
        <v>42.308985082900001</v>
      </c>
      <c r="Q323" s="16">
        <v>56.88532716532</v>
      </c>
      <c r="R323" s="16"/>
      <c r="S323" s="16">
        <v>720.99915215349995</v>
      </c>
      <c r="T323" s="16">
        <v>721.11946331880995</v>
      </c>
      <c r="U323" s="16"/>
      <c r="V323" s="16">
        <v>1594.78602573949</v>
      </c>
      <c r="W323" s="16">
        <v>331.21306344327002</v>
      </c>
      <c r="X323" s="16">
        <v>1544.8495079695099</v>
      </c>
      <c r="Y323" s="16">
        <v>331.21306344327002</v>
      </c>
      <c r="Z323" s="16"/>
      <c r="AA323" s="16">
        <v>613.85477315387004</v>
      </c>
      <c r="AB323" s="16">
        <v>551.97509235795997</v>
      </c>
      <c r="AC323" s="16">
        <v>131.85027410831</v>
      </c>
      <c r="AD323" s="16"/>
      <c r="AE323" s="16"/>
      <c r="AF323" s="16">
        <v>153.86594583071999</v>
      </c>
      <c r="AG323" s="16">
        <v>529.94814512502001</v>
      </c>
      <c r="AH323" s="16">
        <v>429.86718129136</v>
      </c>
      <c r="AI323" s="16">
        <v>690.12184298641</v>
      </c>
      <c r="AJ323" s="16">
        <v>418.53183309996001</v>
      </c>
      <c r="AK323" s="16">
        <v>265.70933994589001</v>
      </c>
      <c r="AL323" s="16">
        <v>438.86163476730002</v>
      </c>
      <c r="AM323" s="16">
        <v>0.30868427898</v>
      </c>
      <c r="AN323" s="16">
        <v>153.90042035363001</v>
      </c>
      <c r="AO323" s="16">
        <v>78.593273762739997</v>
      </c>
      <c r="AP323" s="16">
        <v>258.02803821305997</v>
      </c>
      <c r="AQ323" s="16">
        <v>203.98244489698001</v>
      </c>
      <c r="AR323" s="16">
        <v>429.86718129136</v>
      </c>
      <c r="AS323" s="16">
        <v>690.12184298641</v>
      </c>
      <c r="AT323" s="16">
        <v>415.96790797943999</v>
      </c>
      <c r="AU323" s="16">
        <v>89.668495733209994</v>
      </c>
      <c r="AV323" s="16">
        <v>229.63338530339001</v>
      </c>
      <c r="AW323" s="16">
        <v>348.70658726204999</v>
      </c>
      <c r="AX323" s="16">
        <v>0.30868427898</v>
      </c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</row>
    <row r="324" spans="1:84" ht="16.5" x14ac:dyDescent="0.35">
      <c r="A324" s="15" t="s">
        <v>542</v>
      </c>
      <c r="B324" s="16"/>
      <c r="C324" s="16">
        <v>8104.8659136031802</v>
      </c>
      <c r="D324" s="16"/>
      <c r="E324" s="16">
        <v>648.30918125538005</v>
      </c>
      <c r="F324" s="16">
        <v>61.164019356639997</v>
      </c>
      <c r="G324" s="16">
        <v>694.77606703683</v>
      </c>
      <c r="H324" s="16"/>
      <c r="I324" s="16">
        <v>194.75463747500001</v>
      </c>
      <c r="J324" s="16">
        <v>194.75463747500001</v>
      </c>
      <c r="K324" s="16"/>
      <c r="L324" s="16">
        <v>913.37554566738004</v>
      </c>
      <c r="M324" s="16">
        <v>902.28646880301005</v>
      </c>
      <c r="N324" s="16"/>
      <c r="O324" s="16">
        <v>67.394688075169995</v>
      </c>
      <c r="P324" s="16">
        <v>42.048887091239997</v>
      </c>
      <c r="Q324" s="16">
        <v>56.094600132899998</v>
      </c>
      <c r="R324" s="16"/>
      <c r="S324" s="16">
        <v>721.47428512861995</v>
      </c>
      <c r="T324" s="16">
        <v>721.59673923908997</v>
      </c>
      <c r="U324" s="16"/>
      <c r="V324" s="16">
        <v>1618.4883638359699</v>
      </c>
      <c r="W324" s="16">
        <v>334.73215272084002</v>
      </c>
      <c r="X324" s="16">
        <v>1563.0623615917</v>
      </c>
      <c r="Y324" s="16">
        <v>334.73215272084002</v>
      </c>
      <c r="Z324" s="16"/>
      <c r="AA324" s="16">
        <v>612.67401530455004</v>
      </c>
      <c r="AB324" s="16">
        <v>552.77961018280996</v>
      </c>
      <c r="AC324" s="16">
        <v>130.40068718474001</v>
      </c>
      <c r="AD324" s="16"/>
      <c r="AE324" s="16"/>
      <c r="AF324" s="16">
        <v>149.88895201359</v>
      </c>
      <c r="AG324" s="16">
        <v>531.32997969124006</v>
      </c>
      <c r="AH324" s="16">
        <v>426.91561830895</v>
      </c>
      <c r="AI324" s="16">
        <v>692.12727516520999</v>
      </c>
      <c r="AJ324" s="16">
        <v>424.66247706400998</v>
      </c>
      <c r="AK324" s="16">
        <v>270.81126317559</v>
      </c>
      <c r="AL324" s="16">
        <v>436.48925903524997</v>
      </c>
      <c r="AM324" s="16">
        <v>0.27420032978999997</v>
      </c>
      <c r="AN324" s="16">
        <v>149.9232523538</v>
      </c>
      <c r="AO324" s="16">
        <v>76.016912834630006</v>
      </c>
      <c r="AP324" s="16">
        <v>255.59083096626</v>
      </c>
      <c r="AQ324" s="16">
        <v>216.39014151480001</v>
      </c>
      <c r="AR324" s="16">
        <v>426.91561830895</v>
      </c>
      <c r="AS324" s="16">
        <v>692.12727516520999</v>
      </c>
      <c r="AT324" s="16">
        <v>425.33665553261</v>
      </c>
      <c r="AU324" s="16">
        <v>96.469582010330001</v>
      </c>
      <c r="AV324" s="16">
        <v>230.01180038320001</v>
      </c>
      <c r="AW324" s="16">
        <v>343.27743274544002</v>
      </c>
      <c r="AX324" s="16">
        <v>0.27420032978999997</v>
      </c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</row>
    <row r="325" spans="1:84" ht="16.5" x14ac:dyDescent="0.35">
      <c r="A325" s="15" t="s">
        <v>543</v>
      </c>
      <c r="B325" s="16"/>
      <c r="C325" s="16">
        <v>8141.2408658473696</v>
      </c>
      <c r="D325" s="16"/>
      <c r="E325" s="16">
        <v>671.62979397916001</v>
      </c>
      <c r="F325" s="16">
        <v>62.70879019361</v>
      </c>
      <c r="G325" s="16">
        <v>711.75737984477996</v>
      </c>
      <c r="H325" s="16"/>
      <c r="I325" s="16">
        <v>201.48228300229999</v>
      </c>
      <c r="J325" s="16">
        <v>201.48228300229999</v>
      </c>
      <c r="K325" s="16"/>
      <c r="L325" s="16">
        <v>927.78572759973997</v>
      </c>
      <c r="M325" s="16">
        <v>918.69342373331006</v>
      </c>
      <c r="N325" s="16"/>
      <c r="O325" s="16">
        <v>60.941924152790001</v>
      </c>
      <c r="P325" s="16">
        <v>35.696535326759999</v>
      </c>
      <c r="Q325" s="16">
        <v>48.93431841148</v>
      </c>
      <c r="R325" s="16"/>
      <c r="S325" s="16">
        <v>709.03157888109001</v>
      </c>
      <c r="T325" s="16">
        <v>709.15111084396005</v>
      </c>
      <c r="U325" s="16"/>
      <c r="V325" s="16">
        <v>1648.5968469930699</v>
      </c>
      <c r="W325" s="16">
        <v>336.60127498917001</v>
      </c>
      <c r="X325" s="16">
        <v>1594.1819566301201</v>
      </c>
      <c r="Y325" s="16">
        <v>336.60127498917001</v>
      </c>
      <c r="Z325" s="16"/>
      <c r="AA325" s="16">
        <v>615.17669840454005</v>
      </c>
      <c r="AB325" s="16">
        <v>555.71065257117004</v>
      </c>
      <c r="AC325" s="16">
        <v>131.82016429018</v>
      </c>
      <c r="AD325" s="16"/>
      <c r="AE325" s="16"/>
      <c r="AF325" s="16">
        <v>151.73920325811</v>
      </c>
      <c r="AG325" s="16">
        <v>519.16337661974001</v>
      </c>
      <c r="AH325" s="16">
        <v>432.21941964152001</v>
      </c>
      <c r="AI325" s="16">
        <v>685.59209800352005</v>
      </c>
      <c r="AJ325" s="16">
        <v>417.30730195216</v>
      </c>
      <c r="AK325" s="16">
        <v>263.00222352663002</v>
      </c>
      <c r="AL325" s="16">
        <v>437.78600471259</v>
      </c>
      <c r="AM325" s="16">
        <v>0.47631993763000002</v>
      </c>
      <c r="AN325" s="16">
        <v>151.77279780612</v>
      </c>
      <c r="AO325" s="16">
        <v>75.068368085480003</v>
      </c>
      <c r="AP325" s="16">
        <v>240.23308616969999</v>
      </c>
      <c r="AQ325" s="16">
        <v>221.96821984716999</v>
      </c>
      <c r="AR325" s="16">
        <v>432.21941964152001</v>
      </c>
      <c r="AS325" s="16">
        <v>685.59209800352005</v>
      </c>
      <c r="AT325" s="16">
        <v>419.51283262701003</v>
      </c>
      <c r="AU325" s="16">
        <v>98.086817526260006</v>
      </c>
      <c r="AV325" s="16">
        <v>227.88911108363999</v>
      </c>
      <c r="AW325" s="16">
        <v>344.39269547609001</v>
      </c>
      <c r="AX325" s="16">
        <v>0.47631993763000002</v>
      </c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</row>
    <row r="326" spans="1:84" ht="16.5" x14ac:dyDescent="0.35">
      <c r="A326" s="15" t="s">
        <v>544</v>
      </c>
      <c r="B326" s="16"/>
      <c r="C326" s="16">
        <v>8200.0151899052908</v>
      </c>
      <c r="D326" s="16"/>
      <c r="E326" s="16">
        <v>701.01070462540997</v>
      </c>
      <c r="F326" s="16">
        <v>64.565608517970006</v>
      </c>
      <c r="G326" s="16">
        <v>744.73911537519996</v>
      </c>
      <c r="H326" s="16"/>
      <c r="I326" s="16">
        <v>200.35412115003999</v>
      </c>
      <c r="J326" s="16">
        <v>200.35412115003999</v>
      </c>
      <c r="K326" s="16"/>
      <c r="L326" s="16">
        <v>921.08734895991995</v>
      </c>
      <c r="M326" s="16">
        <v>912.27634049829999</v>
      </c>
      <c r="N326" s="16"/>
      <c r="O326" s="16">
        <v>65.93960827651</v>
      </c>
      <c r="P326" s="16">
        <v>39.314530989650002</v>
      </c>
      <c r="Q326" s="16">
        <v>51.166011297540003</v>
      </c>
      <c r="R326" s="16"/>
      <c r="S326" s="16">
        <v>683.20569768480004</v>
      </c>
      <c r="T326" s="16">
        <v>683.20569768480004</v>
      </c>
      <c r="U326" s="16"/>
      <c r="V326" s="16">
        <v>1668.1643784881401</v>
      </c>
      <c r="W326" s="16">
        <v>333.98881759245</v>
      </c>
      <c r="X326" s="16">
        <v>1612.82456556495</v>
      </c>
      <c r="Y326" s="16">
        <v>333.98881759245</v>
      </c>
      <c r="Z326" s="16"/>
      <c r="AA326" s="16">
        <v>621.00580220981999</v>
      </c>
      <c r="AB326" s="16">
        <v>559.26887196451003</v>
      </c>
      <c r="AC326" s="16">
        <v>127.25569103169001</v>
      </c>
      <c r="AD326" s="16"/>
      <c r="AE326" s="16"/>
      <c r="AF326" s="16">
        <v>151.78976947987999</v>
      </c>
      <c r="AG326" s="16">
        <v>510.98361995968003</v>
      </c>
      <c r="AH326" s="16">
        <v>439.01275055295002</v>
      </c>
      <c r="AI326" s="16">
        <v>695.07446098293997</v>
      </c>
      <c r="AJ326" s="16">
        <v>418.28382678212</v>
      </c>
      <c r="AK326" s="16">
        <v>279.19864499849001</v>
      </c>
      <c r="AL326" s="16">
        <v>445.86754598348</v>
      </c>
      <c r="AM326" s="16">
        <v>0.48248366068999998</v>
      </c>
      <c r="AN326" s="16">
        <v>151.78976947987999</v>
      </c>
      <c r="AO326" s="16">
        <v>73.472803184659995</v>
      </c>
      <c r="AP326" s="16">
        <v>232.69215407508</v>
      </c>
      <c r="AQ326" s="16">
        <v>226.52664034047999</v>
      </c>
      <c r="AR326" s="16">
        <v>439.01275055295002</v>
      </c>
      <c r="AS326" s="16">
        <v>695.07446098293997</v>
      </c>
      <c r="AT326" s="16">
        <v>426.72153528953999</v>
      </c>
      <c r="AU326" s="16">
        <v>106.49944898243</v>
      </c>
      <c r="AV326" s="16">
        <v>240.78220347396999</v>
      </c>
      <c r="AW326" s="16">
        <v>342.56717673354001</v>
      </c>
      <c r="AX326" s="16">
        <v>0.48248366068999998</v>
      </c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</row>
    <row r="327" spans="1:84" ht="16.5" x14ac:dyDescent="0.35">
      <c r="A327" s="15" t="s">
        <v>545</v>
      </c>
      <c r="B327" s="16"/>
      <c r="C327" s="16">
        <v>8216.8657804675695</v>
      </c>
      <c r="D327" s="16"/>
      <c r="E327" s="16">
        <v>742.88953958346997</v>
      </c>
      <c r="F327" s="16">
        <v>65.531513587229995</v>
      </c>
      <c r="G327" s="16">
        <v>785.02970065863997</v>
      </c>
      <c r="H327" s="16"/>
      <c r="I327" s="16">
        <v>200.1526138376</v>
      </c>
      <c r="J327" s="16">
        <v>200.1526138376</v>
      </c>
      <c r="K327" s="16"/>
      <c r="L327" s="16">
        <v>915.73549716774005</v>
      </c>
      <c r="M327" s="16">
        <v>903.77222810073999</v>
      </c>
      <c r="N327" s="16"/>
      <c r="O327" s="16">
        <v>67.568419658899998</v>
      </c>
      <c r="P327" s="16">
        <v>41.691142548789998</v>
      </c>
      <c r="Q327" s="16">
        <v>50.275349593510001</v>
      </c>
      <c r="R327" s="16"/>
      <c r="S327" s="16">
        <v>690.44370258471997</v>
      </c>
      <c r="T327" s="16">
        <v>690.44370258471997</v>
      </c>
      <c r="U327" s="16"/>
      <c r="V327" s="16">
        <v>1659.9686296385501</v>
      </c>
      <c r="W327" s="16">
        <v>337.68280580083001</v>
      </c>
      <c r="X327" s="16">
        <v>1610.00643314947</v>
      </c>
      <c r="Y327" s="16">
        <v>337.68280580083001</v>
      </c>
      <c r="Z327" s="16"/>
      <c r="AA327" s="16">
        <v>625.09974188877004</v>
      </c>
      <c r="AB327" s="16">
        <v>558.18922790756994</v>
      </c>
      <c r="AC327" s="16">
        <v>128.53390833775001</v>
      </c>
      <c r="AD327" s="16"/>
      <c r="AE327" s="16"/>
      <c r="AF327" s="16">
        <v>156.36030640403999</v>
      </c>
      <c r="AG327" s="16">
        <v>497.65604680003997</v>
      </c>
      <c r="AH327" s="16">
        <v>444.94113682860001</v>
      </c>
      <c r="AI327" s="16">
        <v>675.72957725798005</v>
      </c>
      <c r="AJ327" s="16">
        <v>416.21033049853003</v>
      </c>
      <c r="AK327" s="16">
        <v>274.51569571619001</v>
      </c>
      <c r="AL327" s="16">
        <v>445.82272234899</v>
      </c>
      <c r="AM327" s="16">
        <v>0.55750086538999999</v>
      </c>
      <c r="AN327" s="16">
        <v>156.36030640403999</v>
      </c>
      <c r="AO327" s="16">
        <v>68.499577872209997</v>
      </c>
      <c r="AP327" s="16">
        <v>229.07797296998001</v>
      </c>
      <c r="AQ327" s="16">
        <v>225.32308540749</v>
      </c>
      <c r="AR327" s="16">
        <v>444.94113682860001</v>
      </c>
      <c r="AS327" s="16">
        <v>675.72957725798005</v>
      </c>
      <c r="AT327" s="16">
        <v>421.54700617683</v>
      </c>
      <c r="AU327" s="16">
        <v>104.42537189299</v>
      </c>
      <c r="AV327" s="16">
        <v>238.46189066477001</v>
      </c>
      <c r="AW327" s="16">
        <v>346.16524160767</v>
      </c>
      <c r="AX327" s="16">
        <v>0.55750086538999999</v>
      </c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</row>
    <row r="328" spans="1:84" ht="16.5" x14ac:dyDescent="0.35">
      <c r="A328" s="15" t="s">
        <v>546</v>
      </c>
      <c r="B328" s="16"/>
      <c r="C328" s="16">
        <v>8230.3708501128604</v>
      </c>
      <c r="D328" s="16"/>
      <c r="E328" s="16"/>
      <c r="F328" s="16"/>
      <c r="G328" s="16">
        <v>818.05058264406</v>
      </c>
      <c r="H328" s="16"/>
      <c r="I328" s="16">
        <v>196.06857331831</v>
      </c>
      <c r="J328" s="16">
        <v>196.06857331831</v>
      </c>
      <c r="K328" s="16"/>
      <c r="L328" s="16">
        <v>882.44162106953831</v>
      </c>
      <c r="M328" s="16">
        <v>870.91330685497996</v>
      </c>
      <c r="N328" s="16"/>
      <c r="O328" s="16">
        <v>67.686792237644639</v>
      </c>
      <c r="P328" s="16">
        <v>43.017888657939999</v>
      </c>
      <c r="Q328" s="16">
        <v>49.109718852870003</v>
      </c>
      <c r="R328" s="16"/>
      <c r="S328" s="16">
        <v>705.09099105381995</v>
      </c>
      <c r="T328" s="16">
        <v>705.09099105381995</v>
      </c>
      <c r="U328" s="16"/>
      <c r="V328" s="16"/>
      <c r="W328" s="16"/>
      <c r="X328" s="16">
        <v>1621.1091429421399</v>
      </c>
      <c r="Y328" s="16">
        <v>350.31452707344999</v>
      </c>
      <c r="Z328" s="16"/>
      <c r="AA328" s="16">
        <v>634.72789601185059</v>
      </c>
      <c r="AB328" s="16">
        <v>564.05016487946</v>
      </c>
      <c r="AC328" s="16">
        <v>133.25028527687999</v>
      </c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>
        <v>153.50439356422001</v>
      </c>
      <c r="AO328" s="16">
        <v>68.922622120740002</v>
      </c>
      <c r="AP328" s="16">
        <v>228.03185886086999</v>
      </c>
      <c r="AQ328" s="16">
        <v>236.21437834094999</v>
      </c>
      <c r="AR328" s="16">
        <v>440.99803694152001</v>
      </c>
      <c r="AS328" s="16">
        <v>651.02982773908002</v>
      </c>
      <c r="AT328" s="16">
        <v>415.96855638563</v>
      </c>
      <c r="AU328" s="16">
        <v>102.58894180604</v>
      </c>
      <c r="AV328" s="16">
        <v>243.63885989324999</v>
      </c>
      <c r="AW328" s="16">
        <v>337.92559311705003</v>
      </c>
      <c r="AX328" s="16">
        <v>0.57259978960000002</v>
      </c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</row>
    <row r="329" spans="1:84" ht="16.5" x14ac:dyDescent="0.35">
      <c r="A329" s="15" t="s">
        <v>547</v>
      </c>
      <c r="B329" s="16"/>
      <c r="C329" s="16">
        <v>8191.9161057904303</v>
      </c>
      <c r="D329" s="16"/>
      <c r="E329" s="16"/>
      <c r="F329" s="16"/>
      <c r="G329" s="16">
        <v>831.10970593733998</v>
      </c>
      <c r="H329" s="16"/>
      <c r="I329" s="16">
        <v>192.59597964728999</v>
      </c>
      <c r="J329" s="16">
        <v>192.59597964728999</v>
      </c>
      <c r="K329" s="16"/>
      <c r="L329" s="16">
        <v>894.55810755308107</v>
      </c>
      <c r="M329" s="16">
        <v>882.87150222892001</v>
      </c>
      <c r="N329" s="16"/>
      <c r="O329" s="16">
        <v>67.144212434559165</v>
      </c>
      <c r="P329" s="16">
        <v>42.32254932931</v>
      </c>
      <c r="Q329" s="16">
        <v>49.066559908949998</v>
      </c>
      <c r="R329" s="16"/>
      <c r="S329" s="16">
        <v>700.86935939031002</v>
      </c>
      <c r="T329" s="16">
        <v>700.86935939031002</v>
      </c>
      <c r="U329" s="16"/>
      <c r="V329" s="16"/>
      <c r="W329" s="16"/>
      <c r="X329" s="16">
        <v>1606.82535552536</v>
      </c>
      <c r="Y329" s="16">
        <v>354.95697989701</v>
      </c>
      <c r="Z329" s="16"/>
      <c r="AA329" s="16">
        <v>635.07571294006186</v>
      </c>
      <c r="AB329" s="16">
        <v>559.37897142839995</v>
      </c>
      <c r="AC329" s="16">
        <v>138.30358403974</v>
      </c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>
        <v>159.83115985555</v>
      </c>
      <c r="AO329" s="16">
        <v>70.048536440769993</v>
      </c>
      <c r="AP329" s="16">
        <v>218.10215485513999</v>
      </c>
      <c r="AQ329" s="16">
        <v>230.28172035508999</v>
      </c>
      <c r="AR329" s="16">
        <v>449.07491502377002</v>
      </c>
      <c r="AS329" s="16">
        <v>619.19724712492996</v>
      </c>
      <c r="AT329" s="16">
        <v>417.46791342695002</v>
      </c>
      <c r="AU329" s="16">
        <v>93.922137939639995</v>
      </c>
      <c r="AV329" s="16">
        <v>242.99691827411999</v>
      </c>
      <c r="AW329" s="16">
        <v>332.10848577847003</v>
      </c>
      <c r="AX329" s="16">
        <v>0.58436938337</v>
      </c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</row>
    <row r="330" spans="1:84" ht="16.5" x14ac:dyDescent="0.35">
      <c r="A330" s="15" t="s">
        <v>548</v>
      </c>
      <c r="B330" s="16"/>
      <c r="C330" s="16">
        <v>8195.0171616382104</v>
      </c>
      <c r="D330" s="16"/>
      <c r="E330" s="16"/>
      <c r="F330" s="16"/>
      <c r="G330" s="16">
        <v>824.78916450372003</v>
      </c>
      <c r="H330" s="16"/>
      <c r="I330" s="16">
        <v>194.99116088169001</v>
      </c>
      <c r="J330" s="16">
        <v>194.99116088169001</v>
      </c>
      <c r="K330" s="16"/>
      <c r="L330" s="16">
        <v>898.62619952984198</v>
      </c>
      <c r="M330" s="16">
        <v>886.88644820548996</v>
      </c>
      <c r="N330" s="16"/>
      <c r="O330" s="16">
        <v>67.324566196162777</v>
      </c>
      <c r="P330" s="16">
        <v>38.9820418722</v>
      </c>
      <c r="Q330" s="16">
        <v>52.652544511789998</v>
      </c>
      <c r="R330" s="16"/>
      <c r="S330" s="16">
        <v>712.95016000148996</v>
      </c>
      <c r="T330" s="16">
        <v>712.95016000148996</v>
      </c>
      <c r="U330" s="16"/>
      <c r="V330" s="16"/>
      <c r="W330" s="16"/>
      <c r="X330" s="16">
        <v>1588.21282412814</v>
      </c>
      <c r="Y330" s="16">
        <v>365.42451399509002</v>
      </c>
      <c r="Z330" s="16"/>
      <c r="AA330" s="16">
        <v>638.81741267302482</v>
      </c>
      <c r="AB330" s="16">
        <v>559.77468489938997</v>
      </c>
      <c r="AC330" s="16">
        <v>142.01843341707999</v>
      </c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>
        <v>158.22448950155001</v>
      </c>
      <c r="AO330" s="16">
        <v>78.314368449620005</v>
      </c>
      <c r="AP330" s="16">
        <v>217.03268646540999</v>
      </c>
      <c r="AQ330" s="16">
        <v>221.16937697767</v>
      </c>
      <c r="AR330" s="16">
        <v>444.52813655967998</v>
      </c>
      <c r="AS330" s="16">
        <v>621.93131269137996</v>
      </c>
      <c r="AT330" s="16">
        <v>423.00909654099002</v>
      </c>
      <c r="AU330" s="16">
        <v>96.803463311040005</v>
      </c>
      <c r="AV330" s="16">
        <v>243.78906897953999</v>
      </c>
      <c r="AW330" s="16">
        <v>322.3719239225</v>
      </c>
      <c r="AX330" s="16">
        <v>1.16126182275</v>
      </c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</row>
    <row r="331" spans="1:84" ht="16.5" x14ac:dyDescent="0.35">
      <c r="A331" s="15" t="s">
        <v>549</v>
      </c>
      <c r="B331" s="16"/>
      <c r="C331" s="16">
        <v>8207.8584106955695</v>
      </c>
      <c r="D331" s="16"/>
      <c r="E331" s="16"/>
      <c r="F331" s="16"/>
      <c r="G331" s="16">
        <v>807.60593732491998</v>
      </c>
      <c r="H331" s="16"/>
      <c r="I331" s="16">
        <v>199.84555208251001</v>
      </c>
      <c r="J331" s="16">
        <v>199.84555208251001</v>
      </c>
      <c r="K331" s="16"/>
      <c r="L331" s="16">
        <v>913.4226564932078</v>
      </c>
      <c r="M331" s="16">
        <v>901.48960263069</v>
      </c>
      <c r="N331" s="16"/>
      <c r="O331" s="16">
        <v>66.813789361140849</v>
      </c>
      <c r="P331" s="16">
        <v>41.151017757049999</v>
      </c>
      <c r="Q331" s="16">
        <v>49.788356958210002</v>
      </c>
      <c r="R331" s="16"/>
      <c r="S331" s="16">
        <v>712.25603415582998</v>
      </c>
      <c r="T331" s="16">
        <v>712.25603415582998</v>
      </c>
      <c r="U331" s="16"/>
      <c r="V331" s="16"/>
      <c r="W331" s="16"/>
      <c r="X331" s="16">
        <v>1570.1656299209701</v>
      </c>
      <c r="Y331" s="16">
        <v>351.60936919314003</v>
      </c>
      <c r="Z331" s="16"/>
      <c r="AA331" s="16">
        <v>635.65154090365331</v>
      </c>
      <c r="AB331" s="16">
        <v>551.37060935149998</v>
      </c>
      <c r="AC331" s="16">
        <v>146.94454017899</v>
      </c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>
        <v>163.68206653223999</v>
      </c>
      <c r="AO331" s="16">
        <v>76.297737992720002</v>
      </c>
      <c r="AP331" s="16">
        <v>223.78652513</v>
      </c>
      <c r="AQ331" s="16">
        <v>205.40225495185999</v>
      </c>
      <c r="AR331" s="16">
        <v>463.22347110505001</v>
      </c>
      <c r="AS331" s="16">
        <v>649.86491778794004</v>
      </c>
      <c r="AT331" s="16">
        <v>426.46593512558002</v>
      </c>
      <c r="AU331" s="16">
        <v>97.778829704369997</v>
      </c>
      <c r="AV331" s="16">
        <v>243.00668712765</v>
      </c>
      <c r="AW331" s="16">
        <v>324.77549198013003</v>
      </c>
      <c r="AX331" s="16">
        <v>1.34784370422</v>
      </c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</row>
    <row r="332" spans="1:84" ht="16.5" x14ac:dyDescent="0.35">
      <c r="A332" s="15" t="s">
        <v>550</v>
      </c>
      <c r="B332" s="16"/>
      <c r="C332" s="16">
        <v>8218.1425936068408</v>
      </c>
      <c r="D332" s="16"/>
      <c r="E332" s="16"/>
      <c r="F332" s="16"/>
      <c r="G332" s="16">
        <v>773.66178214820002</v>
      </c>
      <c r="H332" s="16"/>
      <c r="I332" s="16">
        <v>208.38485125014</v>
      </c>
      <c r="J332" s="16">
        <v>208.38485125014</v>
      </c>
      <c r="K332" s="16"/>
      <c r="L332" s="16">
        <v>910.63533486444976</v>
      </c>
      <c r="M332" s="16">
        <v>898.73869487769002</v>
      </c>
      <c r="N332" s="16"/>
      <c r="O332" s="16">
        <v>66.913664394823073</v>
      </c>
      <c r="P332" s="16">
        <v>42.925446204899998</v>
      </c>
      <c r="Q332" s="16">
        <v>48.14986711225</v>
      </c>
      <c r="R332" s="16"/>
      <c r="S332" s="16">
        <v>704.72170553929004</v>
      </c>
      <c r="T332" s="16">
        <v>704.72170553929004</v>
      </c>
      <c r="U332" s="16"/>
      <c r="V332" s="16"/>
      <c r="W332" s="16"/>
      <c r="X332" s="16">
        <v>1582.80591940656</v>
      </c>
      <c r="Y332" s="16">
        <v>344.74639509291001</v>
      </c>
      <c r="Z332" s="16"/>
      <c r="AA332" s="16">
        <v>633.62393672578753</v>
      </c>
      <c r="AB332" s="16">
        <v>544.65821601595997</v>
      </c>
      <c r="AC332" s="16">
        <v>151.42944467269999</v>
      </c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>
        <v>158.67524824201999</v>
      </c>
      <c r="AO332" s="16">
        <v>72.700948391110003</v>
      </c>
      <c r="AP332" s="16">
        <v>230.28848388255</v>
      </c>
      <c r="AQ332" s="16">
        <v>209.41120749615999</v>
      </c>
      <c r="AR332" s="16">
        <v>474.02437802055999</v>
      </c>
      <c r="AS332" s="16">
        <v>673.51909077974994</v>
      </c>
      <c r="AT332" s="16">
        <v>435.12205463890001</v>
      </c>
      <c r="AU332" s="16">
        <v>92.780475611089997</v>
      </c>
      <c r="AV332" s="16">
        <v>249.10828532447999</v>
      </c>
      <c r="AW332" s="16">
        <v>320.97990866785</v>
      </c>
      <c r="AX332" s="16">
        <v>1.31019023177</v>
      </c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</row>
    <row r="333" spans="1:84" ht="16.5" x14ac:dyDescent="0.35">
      <c r="A333" s="15" t="s">
        <v>551</v>
      </c>
      <c r="B333" s="16"/>
      <c r="C333" s="16">
        <v>8211.9622490735492</v>
      </c>
      <c r="D333" s="16"/>
      <c r="E333" s="16"/>
      <c r="F333" s="16"/>
      <c r="G333" s="16">
        <v>725.59665717133998</v>
      </c>
      <c r="H333" s="16"/>
      <c r="I333" s="16">
        <v>211.05119386208003</v>
      </c>
      <c r="J333" s="16">
        <v>211.05119386208</v>
      </c>
      <c r="K333" s="16"/>
      <c r="L333" s="16">
        <v>926.06003897945527</v>
      </c>
      <c r="M333" s="16">
        <v>913.96188896476997</v>
      </c>
      <c r="N333" s="16"/>
      <c r="O333" s="16">
        <v>68.363053098865379</v>
      </c>
      <c r="P333" s="16">
        <v>45.191426582429997</v>
      </c>
      <c r="Q333" s="16">
        <v>47.856630740489997</v>
      </c>
      <c r="R333" s="16"/>
      <c r="S333" s="16">
        <v>691.58140448298002</v>
      </c>
      <c r="T333" s="16">
        <v>691.58140448298002</v>
      </c>
      <c r="U333" s="16"/>
      <c r="V333" s="16"/>
      <c r="W333" s="16"/>
      <c r="X333" s="16">
        <v>1572.0243862591201</v>
      </c>
      <c r="Y333" s="16">
        <v>331.66385400975003</v>
      </c>
      <c r="Z333" s="16"/>
      <c r="AA333" s="16">
        <v>623.64729588106957</v>
      </c>
      <c r="AB333" s="16">
        <v>533.83859244582004</v>
      </c>
      <c r="AC333" s="16">
        <v>151.28891319722001</v>
      </c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>
        <v>156.50171792877001</v>
      </c>
      <c r="AO333" s="16">
        <v>71.572926697179994</v>
      </c>
      <c r="AP333" s="16">
        <v>248.08406340070999</v>
      </c>
      <c r="AQ333" s="16">
        <v>208.02659402499</v>
      </c>
      <c r="AR333" s="16">
        <v>489.40241194599997</v>
      </c>
      <c r="AS333" s="16">
        <v>697.03367612097998</v>
      </c>
      <c r="AT333" s="16">
        <v>447.01766108149002</v>
      </c>
      <c r="AU333" s="16">
        <v>91.885644966849995</v>
      </c>
      <c r="AV333" s="16">
        <v>248.60919365119</v>
      </c>
      <c r="AW333" s="16">
        <v>328.49006294599002</v>
      </c>
      <c r="AX333" s="16">
        <v>1.2833485934</v>
      </c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</row>
    <row r="334" spans="1:84" ht="16.5" x14ac:dyDescent="0.35">
      <c r="A334" s="15" t="s">
        <v>552</v>
      </c>
      <c r="B334" s="16"/>
      <c r="C334" s="16">
        <v>8231.5731444293397</v>
      </c>
      <c r="D334" s="16"/>
      <c r="E334" s="16"/>
      <c r="F334" s="16"/>
      <c r="G334" s="16">
        <v>709.36931068368006</v>
      </c>
      <c r="H334" s="16"/>
      <c r="I334" s="16">
        <v>208.84956616935003</v>
      </c>
      <c r="J334" s="16">
        <v>208.84956616935</v>
      </c>
      <c r="K334" s="16"/>
      <c r="L334" s="16">
        <v>908.43152950593617</v>
      </c>
      <c r="M334" s="16">
        <v>896.56368027431995</v>
      </c>
      <c r="N334" s="16"/>
      <c r="O334" s="16">
        <v>70.013024690736501</v>
      </c>
      <c r="P334" s="16">
        <v>41.450869544909999</v>
      </c>
      <c r="Q334" s="16">
        <v>53.842942528599998</v>
      </c>
      <c r="R334" s="16"/>
      <c r="S334" s="16">
        <v>684.36379098811994</v>
      </c>
      <c r="T334" s="16">
        <v>684.36379098811994</v>
      </c>
      <c r="U334" s="16"/>
      <c r="V334" s="16"/>
      <c r="W334" s="16"/>
      <c r="X334" s="16">
        <v>1577.90250773291</v>
      </c>
      <c r="Y334" s="16">
        <v>330.40839840333001</v>
      </c>
      <c r="Z334" s="16"/>
      <c r="AA334" s="16">
        <v>629.26954368161148</v>
      </c>
      <c r="AB334" s="16">
        <v>543.15534605179005</v>
      </c>
      <c r="AC334" s="16">
        <v>148.14865812997999</v>
      </c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>
        <v>152.63921409164001</v>
      </c>
      <c r="AO334" s="16">
        <v>76.975754200820006</v>
      </c>
      <c r="AP334" s="16">
        <v>261.55921822689999</v>
      </c>
      <c r="AQ334" s="16">
        <v>209.28856298261999</v>
      </c>
      <c r="AR334" s="16">
        <v>474.67462467080998</v>
      </c>
      <c r="AS334" s="16">
        <v>718.28846950184004</v>
      </c>
      <c r="AT334" s="16">
        <v>460.03165950239998</v>
      </c>
      <c r="AU334" s="16">
        <v>89.195131489489995</v>
      </c>
      <c r="AV334" s="16">
        <v>254.97540820507001</v>
      </c>
      <c r="AW334" s="16">
        <v>338.47660421318</v>
      </c>
      <c r="AX334" s="16">
        <v>1.4134268375800001</v>
      </c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</row>
    <row r="335" spans="1:84" ht="16.5" x14ac:dyDescent="0.35">
      <c r="A335" s="15" t="s">
        <v>553</v>
      </c>
      <c r="B335" s="16"/>
      <c r="C335" s="16">
        <v>8257.5908843069992</v>
      </c>
      <c r="D335" s="16"/>
      <c r="E335" s="16"/>
      <c r="F335" s="16"/>
      <c r="G335" s="16">
        <v>715.67505881541001</v>
      </c>
      <c r="H335" s="16"/>
      <c r="I335" s="16">
        <v>199.71793928546001</v>
      </c>
      <c r="J335" s="16">
        <v>199.71793928546001</v>
      </c>
      <c r="K335" s="16"/>
      <c r="L335" s="16">
        <v>890.0106840165713</v>
      </c>
      <c r="M335" s="16">
        <v>878.38348673272003</v>
      </c>
      <c r="N335" s="16"/>
      <c r="O335" s="16">
        <v>76.321058763232116</v>
      </c>
      <c r="P335" s="16">
        <v>43.25721605807</v>
      </c>
      <c r="Q335" s="16">
        <v>60.622378676780002</v>
      </c>
      <c r="R335" s="16"/>
      <c r="S335" s="16">
        <v>678.62422369316005</v>
      </c>
      <c r="T335" s="16">
        <v>678.62422369316005</v>
      </c>
      <c r="U335" s="16"/>
      <c r="V335" s="16"/>
      <c r="W335" s="16"/>
      <c r="X335" s="16">
        <v>1557.6105792538301</v>
      </c>
      <c r="Y335" s="16">
        <v>330.87206203725998</v>
      </c>
      <c r="Z335" s="16"/>
      <c r="AA335" s="16">
        <v>629.94095400925721</v>
      </c>
      <c r="AB335" s="16">
        <v>548.93046189706001</v>
      </c>
      <c r="AC335" s="16">
        <v>143.11114138292001</v>
      </c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>
        <v>159.67321855111001</v>
      </c>
      <c r="AO335" s="16">
        <v>85.375413389109994</v>
      </c>
      <c r="AP335" s="16">
        <v>258.66019400724002</v>
      </c>
      <c r="AQ335" s="16">
        <v>219.35377803531</v>
      </c>
      <c r="AR335" s="16">
        <v>470.81403412694999</v>
      </c>
      <c r="AS335" s="16">
        <v>734.70236910828999</v>
      </c>
      <c r="AT335" s="16">
        <v>476.91704800461002</v>
      </c>
      <c r="AU335" s="16">
        <v>91.928078631049999</v>
      </c>
      <c r="AV335" s="16">
        <v>250.05675536729001</v>
      </c>
      <c r="AW335" s="16">
        <v>351.92824483255998</v>
      </c>
      <c r="AX335" s="16">
        <v>1.37720242081</v>
      </c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</row>
    <row r="336" spans="1:84" ht="16.5" x14ac:dyDescent="0.35">
      <c r="A336" s="15" t="s">
        <v>554</v>
      </c>
      <c r="B336" s="16"/>
      <c r="C336" s="16">
        <v>8290.2647963179897</v>
      </c>
      <c r="D336" s="16"/>
      <c r="E336" s="16"/>
      <c r="F336" s="16"/>
      <c r="G336" s="16">
        <v>717.85608883272005</v>
      </c>
      <c r="H336" s="16"/>
      <c r="I336" s="16">
        <v>192.81426679993001</v>
      </c>
      <c r="J336" s="16">
        <v>192.81426679993001</v>
      </c>
      <c r="K336" s="16"/>
      <c r="L336" s="16">
        <v>892.60861203412026</v>
      </c>
      <c r="M336" s="16">
        <v>880.94747513343998</v>
      </c>
      <c r="N336" s="16"/>
      <c r="O336" s="16">
        <v>75.524321121977451</v>
      </c>
      <c r="P336" s="16">
        <v>43.328641996259996</v>
      </c>
      <c r="Q336" s="16">
        <v>59.466523557119999</v>
      </c>
      <c r="R336" s="16"/>
      <c r="S336" s="16">
        <v>686.00112740881002</v>
      </c>
      <c r="T336" s="16">
        <v>686.00112740881002</v>
      </c>
      <c r="U336" s="16"/>
      <c r="V336" s="16"/>
      <c r="W336" s="16"/>
      <c r="X336" s="16">
        <v>1580.10275825642</v>
      </c>
      <c r="Y336" s="16">
        <v>343.40178411474</v>
      </c>
      <c r="Z336" s="16"/>
      <c r="AA336" s="16">
        <v>637.54546866868066</v>
      </c>
      <c r="AB336" s="16">
        <v>559.57234761461996</v>
      </c>
      <c r="AC336" s="16">
        <v>140.82343629702001</v>
      </c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>
        <v>159.85905752017999</v>
      </c>
      <c r="AO336" s="16">
        <v>84.488846369429993</v>
      </c>
      <c r="AP336" s="16">
        <v>248.31732708022</v>
      </c>
      <c r="AQ336" s="16">
        <v>209.89873780900001</v>
      </c>
      <c r="AR336" s="16">
        <v>464.53367095045002</v>
      </c>
      <c r="AS336" s="16">
        <v>733.06773728645999</v>
      </c>
      <c r="AT336" s="16">
        <v>474.80532154363999</v>
      </c>
      <c r="AU336" s="16">
        <v>94.897325428299993</v>
      </c>
      <c r="AV336" s="16">
        <v>260.02066116511998</v>
      </c>
      <c r="AW336" s="16">
        <v>354.60825107286001</v>
      </c>
      <c r="AX336" s="16">
        <v>1.4534100812499999</v>
      </c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</row>
    <row r="337" spans="1:84" ht="16.5" x14ac:dyDescent="0.35">
      <c r="A337" s="15" t="s">
        <v>555</v>
      </c>
      <c r="B337" s="16"/>
      <c r="C337" s="16">
        <v>8297.1494853973909</v>
      </c>
      <c r="D337" s="16"/>
      <c r="E337" s="16"/>
      <c r="F337" s="16"/>
      <c r="G337" s="16">
        <v>725.96528755145005</v>
      </c>
      <c r="H337" s="16"/>
      <c r="I337" s="16">
        <v>185.42899046329001</v>
      </c>
      <c r="J337" s="16">
        <v>185.42899046329001</v>
      </c>
      <c r="K337" s="16"/>
      <c r="L337" s="16">
        <v>896.32081690746179</v>
      </c>
      <c r="M337" s="16">
        <v>884.61118335478</v>
      </c>
      <c r="N337" s="16"/>
      <c r="O337" s="16">
        <v>74.49573455563899</v>
      </c>
      <c r="P337" s="16">
        <v>45.103069963240003</v>
      </c>
      <c r="Q337" s="16">
        <v>56.292099869529999</v>
      </c>
      <c r="R337" s="16"/>
      <c r="S337" s="16">
        <v>687.33703671002002</v>
      </c>
      <c r="T337" s="16">
        <v>687.33703671002002</v>
      </c>
      <c r="U337" s="16"/>
      <c r="V337" s="16"/>
      <c r="W337" s="16"/>
      <c r="X337" s="16">
        <v>1578.68058730495</v>
      </c>
      <c r="Y337" s="16">
        <v>341.87307190573</v>
      </c>
      <c r="Z337" s="16"/>
      <c r="AA337" s="16">
        <v>626.86153571889429</v>
      </c>
      <c r="AB337" s="16">
        <v>552.81875567318002</v>
      </c>
      <c r="AC337" s="16">
        <v>135.83985503064</v>
      </c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>
        <v>165.04072041097001</v>
      </c>
      <c r="AO337" s="16">
        <v>80.95597126941</v>
      </c>
      <c r="AP337" s="16">
        <v>246.50188640707</v>
      </c>
      <c r="AQ337" s="16">
        <v>225.66901042174001</v>
      </c>
      <c r="AR337" s="16">
        <v>477.36519348169998</v>
      </c>
      <c r="AS337" s="16">
        <v>738.19257373313997</v>
      </c>
      <c r="AT337" s="16">
        <v>463.68838116062</v>
      </c>
      <c r="AU337" s="16">
        <v>97.628717529330004</v>
      </c>
      <c r="AV337" s="16">
        <v>257.59522179682</v>
      </c>
      <c r="AW337" s="16">
        <v>349.41381457770001</v>
      </c>
      <c r="AX337" s="16">
        <v>1.1480567820800001</v>
      </c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</row>
    <row r="338" spans="1:84" ht="16.5" x14ac:dyDescent="0.35">
      <c r="A338" s="15" t="s">
        <v>556</v>
      </c>
      <c r="B338" s="16"/>
      <c r="C338" s="16">
        <v>8371.9089315536803</v>
      </c>
      <c r="D338" s="16"/>
      <c r="E338" s="16"/>
      <c r="F338" s="16"/>
      <c r="G338" s="16">
        <v>734.27667135856996</v>
      </c>
      <c r="H338" s="16"/>
      <c r="I338" s="16">
        <v>194.75186395181001</v>
      </c>
      <c r="J338" s="16">
        <v>194.75186395181001</v>
      </c>
      <c r="K338" s="16"/>
      <c r="L338" s="16">
        <v>918.25149239450536</v>
      </c>
      <c r="M338" s="16">
        <v>906.25535408965004</v>
      </c>
      <c r="N338" s="16"/>
      <c r="O338" s="16">
        <v>72.659047035429381</v>
      </c>
      <c r="P338" s="16">
        <v>46.107160854280004</v>
      </c>
      <c r="Q338" s="16">
        <v>52.788117620249999</v>
      </c>
      <c r="R338" s="16"/>
      <c r="S338" s="16">
        <v>696.35229299695004</v>
      </c>
      <c r="T338" s="16">
        <v>696.35229299695004</v>
      </c>
      <c r="U338" s="16"/>
      <c r="V338" s="16"/>
      <c r="W338" s="16"/>
      <c r="X338" s="16">
        <v>1589.17018774642</v>
      </c>
      <c r="Y338" s="16">
        <v>349.30696974208001</v>
      </c>
      <c r="Z338" s="16"/>
      <c r="AA338" s="16">
        <v>635.64219783957992</v>
      </c>
      <c r="AB338" s="16">
        <v>561.46464974337005</v>
      </c>
      <c r="AC338" s="16">
        <v>136.84023566792001</v>
      </c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>
        <v>170.58529656056999</v>
      </c>
      <c r="AO338" s="16">
        <v>77.747813719250004</v>
      </c>
      <c r="AP338" s="16">
        <v>253.28979297000001</v>
      </c>
      <c r="AQ338" s="16">
        <v>229.37687722186999</v>
      </c>
      <c r="AR338" s="16">
        <v>464.58603881645001</v>
      </c>
      <c r="AS338" s="16">
        <v>753.17647885353006</v>
      </c>
      <c r="AT338" s="16">
        <v>448.23002886594003</v>
      </c>
      <c r="AU338" s="16">
        <v>98.698563534510001</v>
      </c>
      <c r="AV338" s="16">
        <v>256.58862442825</v>
      </c>
      <c r="AW338" s="16">
        <v>350.30214351862998</v>
      </c>
      <c r="AX338" s="16">
        <v>2.0137692933800002</v>
      </c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</row>
    <row r="339" spans="1:84" ht="16.5" x14ac:dyDescent="0.35">
      <c r="A339" s="15" t="s">
        <v>557</v>
      </c>
      <c r="B339" s="16"/>
      <c r="C339" s="16">
        <v>8406.5283550120002</v>
      </c>
      <c r="D339" s="16"/>
      <c r="E339" s="16"/>
      <c r="F339" s="16"/>
      <c r="G339" s="16">
        <v>794.65952781186002</v>
      </c>
      <c r="H339" s="16"/>
      <c r="I339" s="16">
        <v>200.90243969669001</v>
      </c>
      <c r="J339" s="16">
        <v>200.90243969669001</v>
      </c>
      <c r="K339" s="16"/>
      <c r="L339" s="16">
        <v>894.73856026473675</v>
      </c>
      <c r="M339" s="16">
        <v>883.04959748654005</v>
      </c>
      <c r="N339" s="16"/>
      <c r="O339" s="16">
        <v>71.060577758337772</v>
      </c>
      <c r="P339" s="16">
        <v>43.3101455965</v>
      </c>
      <c r="Q339" s="16">
        <v>53.409477254389998</v>
      </c>
      <c r="R339" s="16"/>
      <c r="S339" s="16">
        <v>688.72839130193995</v>
      </c>
      <c r="T339" s="16">
        <v>688.72839130193995</v>
      </c>
      <c r="U339" s="16"/>
      <c r="V339" s="16"/>
      <c r="W339" s="16"/>
      <c r="X339" s="16">
        <v>1565.4475375977599</v>
      </c>
      <c r="Y339" s="16">
        <v>356.88088232455999</v>
      </c>
      <c r="Z339" s="16"/>
      <c r="AA339" s="16">
        <v>649.26403778447764</v>
      </c>
      <c r="AB339" s="16">
        <v>575.42153591220995</v>
      </c>
      <c r="AC339" s="16">
        <v>137.84805356395</v>
      </c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>
        <v>167.53728173114001</v>
      </c>
      <c r="AO339" s="16">
        <v>80.021146541540006</v>
      </c>
      <c r="AP339" s="16">
        <v>258.05081990179002</v>
      </c>
      <c r="AQ339" s="16">
        <v>235.56322678717001</v>
      </c>
      <c r="AR339" s="16">
        <v>473.94608502566001</v>
      </c>
      <c r="AS339" s="16">
        <v>748.09890898774995</v>
      </c>
      <c r="AT339" s="16">
        <v>438.52316077764999</v>
      </c>
      <c r="AU339" s="16">
        <v>96.992271015870003</v>
      </c>
      <c r="AV339" s="16">
        <v>265.52790704435</v>
      </c>
      <c r="AW339" s="16">
        <v>339.85414242355</v>
      </c>
      <c r="AX339" s="16">
        <v>2.7558162291300001</v>
      </c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</row>
    <row r="340" spans="1:84" ht="16.5" x14ac:dyDescent="0.35">
      <c r="A340" s="15" t="s">
        <v>558</v>
      </c>
      <c r="B340" s="16"/>
      <c r="C340" s="16">
        <v>8433.8225279174094</v>
      </c>
      <c r="D340" s="16"/>
      <c r="E340" s="16"/>
      <c r="F340" s="16"/>
      <c r="G340" s="16">
        <v>841.14682232331995</v>
      </c>
      <c r="H340" s="16"/>
      <c r="I340" s="16">
        <v>210.10475118184999</v>
      </c>
      <c r="J340" s="16">
        <v>210.10475118184999</v>
      </c>
      <c r="K340" s="16"/>
      <c r="L340" s="16">
        <v>913.26440916892034</v>
      </c>
      <c r="M340" s="16">
        <v>901.33342266681996</v>
      </c>
      <c r="N340" s="16"/>
      <c r="O340" s="16">
        <v>67.339381935537631</v>
      </c>
      <c r="P340" s="16">
        <v>41.571248676090001</v>
      </c>
      <c r="Q340" s="16">
        <v>50.083503216959997</v>
      </c>
      <c r="R340" s="16"/>
      <c r="S340" s="16">
        <v>703.36997842564995</v>
      </c>
      <c r="T340" s="16">
        <v>703.36997842564995</v>
      </c>
      <c r="U340" s="16"/>
      <c r="V340" s="16"/>
      <c r="W340" s="16"/>
      <c r="X340" s="16">
        <v>1566.9777017526101</v>
      </c>
      <c r="Y340" s="16">
        <v>359.85199315867999</v>
      </c>
      <c r="Z340" s="16"/>
      <c r="AA340" s="16">
        <v>649.35658715283023</v>
      </c>
      <c r="AB340" s="16">
        <v>569.58626504921006</v>
      </c>
      <c r="AC340" s="16">
        <v>143.78499746924001</v>
      </c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>
        <v>164.04852179979</v>
      </c>
      <c r="AO340" s="16">
        <v>79.19594188456</v>
      </c>
      <c r="AP340" s="16">
        <v>254.54236954352999</v>
      </c>
      <c r="AQ340" s="16">
        <v>219.62309000929</v>
      </c>
      <c r="AR340" s="16">
        <v>460.60080477974998</v>
      </c>
      <c r="AS340" s="16">
        <v>721.64938450873001</v>
      </c>
      <c r="AT340" s="16">
        <v>442.51467088552999</v>
      </c>
      <c r="AU340" s="16">
        <v>99.89606782733</v>
      </c>
      <c r="AV340" s="16">
        <v>260.67557732045998</v>
      </c>
      <c r="AW340" s="16">
        <v>340.36862348966002</v>
      </c>
      <c r="AX340" s="16">
        <v>2.8967919483500002</v>
      </c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</row>
    <row r="341" spans="1:84" ht="16.5" x14ac:dyDescent="0.35"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</row>
    <row r="342" spans="1:84" ht="16.5" x14ac:dyDescent="0.35"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</row>
    <row r="343" spans="1:84" ht="16.5" x14ac:dyDescent="0.35"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</row>
    <row r="344" spans="1:84" ht="16.5" x14ac:dyDescent="0.35"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</row>
    <row r="345" spans="1:84" ht="16.5" x14ac:dyDescent="0.35"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</row>
    <row r="346" spans="1:84" ht="16.5" x14ac:dyDescent="0.35"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</row>
    <row r="347" spans="1:84" ht="16.5" x14ac:dyDescent="0.35"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</row>
    <row r="348" spans="1:84" ht="16.5" x14ac:dyDescent="0.35"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</row>
    <row r="349" spans="1:84" ht="16.5" x14ac:dyDescent="0.35"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</row>
    <row r="350" spans="1:84" ht="16.5" x14ac:dyDescent="0.35"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</row>
    <row r="351" spans="1:84" ht="16.5" x14ac:dyDescent="0.35"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</row>
    <row r="352" spans="1:84" ht="16.5" x14ac:dyDescent="0.35"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</row>
    <row r="353" spans="3:84" ht="16.5" x14ac:dyDescent="0.35"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</row>
    <row r="354" spans="3:84" ht="16.5" x14ac:dyDescent="0.35"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</row>
    <row r="355" spans="3:84" ht="16.5" x14ac:dyDescent="0.35"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</row>
    <row r="356" spans="3:84" ht="16.5" x14ac:dyDescent="0.35"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</row>
    <row r="357" spans="3:84" ht="16.5" x14ac:dyDescent="0.35"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</row>
    <row r="358" spans="3:84" ht="16.5" x14ac:dyDescent="0.35"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</row>
    <row r="359" spans="3:84" ht="16.5" x14ac:dyDescent="0.35"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</row>
    <row r="360" spans="3:84" ht="16.5" x14ac:dyDescent="0.35"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</row>
    <row r="361" spans="3:84" ht="16.5" x14ac:dyDescent="0.35"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</row>
    <row r="362" spans="3:84" ht="16.5" x14ac:dyDescent="0.35"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</row>
    <row r="363" spans="3:84" ht="16.5" x14ac:dyDescent="0.35"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</row>
    <row r="364" spans="3:84" ht="16.5" x14ac:dyDescent="0.35"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</row>
    <row r="365" spans="3:84" ht="16.5" x14ac:dyDescent="0.35"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</row>
    <row r="366" spans="3:84" ht="16.5" x14ac:dyDescent="0.35"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</row>
    <row r="367" spans="3:84" ht="16.5" x14ac:dyDescent="0.35"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</row>
    <row r="368" spans="3:84" ht="16.5" x14ac:dyDescent="0.35"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</row>
    <row r="369" spans="3:84" ht="16.5" x14ac:dyDescent="0.35"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</row>
    <row r="370" spans="3:84" ht="16.5" x14ac:dyDescent="0.35"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</row>
    <row r="371" spans="3:84" ht="16.5" x14ac:dyDescent="0.35"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</row>
    <row r="372" spans="3:84" ht="16.5" x14ac:dyDescent="0.35"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</row>
    <row r="373" spans="3:84" ht="16.5" x14ac:dyDescent="0.35"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</row>
    <row r="374" spans="3:84" ht="16.5" x14ac:dyDescent="0.35"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</row>
    <row r="375" spans="3:84" ht="16.5" x14ac:dyDescent="0.35"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</row>
    <row r="376" spans="3:84" ht="16.5" x14ac:dyDescent="0.35"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</row>
    <row r="377" spans="3:84" ht="16.5" x14ac:dyDescent="0.35"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</row>
    <row r="378" spans="3:84" ht="16.5" x14ac:dyDescent="0.35"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</row>
    <row r="379" spans="3:84" ht="16.5" x14ac:dyDescent="0.35"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</row>
    <row r="380" spans="3:84" ht="16.5" x14ac:dyDescent="0.35"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</row>
    <row r="381" spans="3:84" ht="16.5" x14ac:dyDescent="0.35"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</row>
    <row r="382" spans="3:84" ht="16.5" x14ac:dyDescent="0.35"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</row>
    <row r="383" spans="3:84" ht="16.5" x14ac:dyDescent="0.35"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</row>
    <row r="384" spans="3:84" ht="16.5" x14ac:dyDescent="0.35"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</row>
    <row r="385" spans="3:84" ht="16.5" x14ac:dyDescent="0.35"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</row>
    <row r="386" spans="3:84" ht="16.5" x14ac:dyDescent="0.35"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</row>
    <row r="387" spans="3:84" ht="16.5" x14ac:dyDescent="0.35"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</row>
    <row r="388" spans="3:84" ht="16.5" x14ac:dyDescent="0.35"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</row>
    <row r="389" spans="3:84" ht="16.5" x14ac:dyDescent="0.35"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</row>
    <row r="390" spans="3:84" ht="16.5" x14ac:dyDescent="0.35"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</row>
    <row r="391" spans="3:84" ht="16.5" x14ac:dyDescent="0.35"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</row>
    <row r="392" spans="3:84" ht="16.5" x14ac:dyDescent="0.35"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</row>
    <row r="393" spans="3:84" ht="16.5" x14ac:dyDescent="0.35"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</row>
    <row r="394" spans="3:84" ht="16.5" x14ac:dyDescent="0.35"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</row>
    <row r="395" spans="3:84" ht="16.5" x14ac:dyDescent="0.35"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</row>
    <row r="396" spans="3:84" ht="16.5" x14ac:dyDescent="0.35"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</row>
    <row r="397" spans="3:84" ht="16.5" x14ac:dyDescent="0.35"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</row>
    <row r="398" spans="3:84" ht="16.5" x14ac:dyDescent="0.35"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</row>
    <row r="399" spans="3:84" ht="16.5" x14ac:dyDescent="0.35"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</row>
    <row r="400" spans="3:84" ht="16.5" x14ac:dyDescent="0.35"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</row>
    <row r="401" spans="3:84" ht="16.5" x14ac:dyDescent="0.35"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</row>
    <row r="402" spans="3:84" ht="16.5" x14ac:dyDescent="0.35"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</row>
    <row r="403" spans="3:84" ht="16.5" x14ac:dyDescent="0.35"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</row>
    <row r="404" spans="3:84" ht="16.5" x14ac:dyDescent="0.35"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</row>
    <row r="405" spans="3:84" ht="16.5" x14ac:dyDescent="0.35"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</row>
    <row r="406" spans="3:84" ht="16.5" x14ac:dyDescent="0.35"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</row>
    <row r="407" spans="3:84" ht="16.5" x14ac:dyDescent="0.35"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</row>
    <row r="408" spans="3:84" ht="16.5" x14ac:dyDescent="0.35"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</row>
    <row r="409" spans="3:84" ht="16.5" x14ac:dyDescent="0.35"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</row>
    <row r="410" spans="3:84" ht="16.5" x14ac:dyDescent="0.35"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</row>
    <row r="411" spans="3:84" ht="16.5" x14ac:dyDescent="0.35"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</row>
    <row r="412" spans="3:84" ht="16.5" x14ac:dyDescent="0.35"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</row>
    <row r="413" spans="3:84" ht="16.5" x14ac:dyDescent="0.35"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</row>
    <row r="414" spans="3:84" ht="16.5" x14ac:dyDescent="0.35"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</row>
    <row r="415" spans="3:84" ht="16.5" x14ac:dyDescent="0.35"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</row>
    <row r="416" spans="3:84" ht="16.5" x14ac:dyDescent="0.35"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</row>
    <row r="417" spans="3:84" ht="16.5" x14ac:dyDescent="0.35"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</row>
    <row r="418" spans="3:84" ht="16.5" x14ac:dyDescent="0.35"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</row>
    <row r="419" spans="3:84" ht="16.5" x14ac:dyDescent="0.35"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</row>
    <row r="420" spans="3:84" ht="16.5" x14ac:dyDescent="0.35"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</row>
    <row r="421" spans="3:84" ht="16.5" x14ac:dyDescent="0.35"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</row>
    <row r="422" spans="3:84" ht="16.5" x14ac:dyDescent="0.35"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</row>
    <row r="423" spans="3:84" ht="16.5" x14ac:dyDescent="0.35"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</row>
    <row r="424" spans="3:84" ht="16.5" x14ac:dyDescent="0.35"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</row>
    <row r="425" spans="3:84" ht="16.5" x14ac:dyDescent="0.35"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</row>
    <row r="426" spans="3:84" ht="16.5" x14ac:dyDescent="0.35"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</row>
    <row r="427" spans="3:84" ht="16.5" x14ac:dyDescent="0.35"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</row>
    <row r="428" spans="3:84" ht="16.5" x14ac:dyDescent="0.35"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</row>
    <row r="429" spans="3:84" ht="16.5" x14ac:dyDescent="0.35"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</row>
    <row r="430" spans="3:84" ht="16.5" x14ac:dyDescent="0.35"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</row>
    <row r="431" spans="3:84" ht="16.5" x14ac:dyDescent="0.35"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</row>
    <row r="432" spans="3:84" ht="16.5" x14ac:dyDescent="0.35"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</row>
    <row r="433" spans="3:84" ht="16.5" x14ac:dyDescent="0.35"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</row>
    <row r="434" spans="3:84" ht="16.5" x14ac:dyDescent="0.35"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</row>
    <row r="435" spans="3:84" ht="16.5" x14ac:dyDescent="0.35"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</row>
    <row r="436" spans="3:84" ht="16.5" x14ac:dyDescent="0.35"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</row>
    <row r="437" spans="3:84" ht="16.5" x14ac:dyDescent="0.35"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</row>
    <row r="438" spans="3:84" ht="16.5" x14ac:dyDescent="0.35"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</row>
    <row r="439" spans="3:84" ht="16.5" x14ac:dyDescent="0.35"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</row>
    <row r="440" spans="3:84" ht="16.5" x14ac:dyDescent="0.35"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</row>
    <row r="441" spans="3:84" ht="16.5" x14ac:dyDescent="0.35"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</row>
    <row r="442" spans="3:84" ht="16.5" x14ac:dyDescent="0.35"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</row>
    <row r="443" spans="3:84" ht="16.5" x14ac:dyDescent="0.35"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</row>
    <row r="444" spans="3:84" ht="16.5" x14ac:dyDescent="0.35"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</row>
    <row r="445" spans="3:84" ht="16.5" x14ac:dyDescent="0.35"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</row>
    <row r="446" spans="3:84" ht="16.5" x14ac:dyDescent="0.35"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</row>
    <row r="447" spans="3:84" ht="16.5" x14ac:dyDescent="0.35"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</row>
    <row r="448" spans="3:84" ht="16.5" x14ac:dyDescent="0.35"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</row>
    <row r="449" spans="3:84" ht="16.5" x14ac:dyDescent="0.35"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</row>
    <row r="450" spans="3:84" ht="16.5" x14ac:dyDescent="0.35"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</row>
    <row r="451" spans="3:84" ht="16.5" x14ac:dyDescent="0.35"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</row>
    <row r="452" spans="3:84" ht="16.5" x14ac:dyDescent="0.35"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</row>
    <row r="453" spans="3:84" ht="16.5" x14ac:dyDescent="0.35"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</row>
    <row r="454" spans="3:84" ht="16.5" x14ac:dyDescent="0.35"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</row>
    <row r="455" spans="3:84" ht="16.5" x14ac:dyDescent="0.35"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</row>
    <row r="456" spans="3:84" ht="16.5" x14ac:dyDescent="0.35"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</row>
    <row r="457" spans="3:84" ht="16.5" x14ac:dyDescent="0.35"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</row>
    <row r="458" spans="3:84" ht="16.5" x14ac:dyDescent="0.35"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</row>
    <row r="459" spans="3:84" ht="16.5" x14ac:dyDescent="0.35"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</row>
    <row r="460" spans="3:84" ht="16.5" x14ac:dyDescent="0.35"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</row>
    <row r="461" spans="3:84" ht="16.5" x14ac:dyDescent="0.35"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</row>
    <row r="462" spans="3:84" ht="16.5" x14ac:dyDescent="0.35"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</row>
    <row r="463" spans="3:84" ht="16.5" x14ac:dyDescent="0.35"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</row>
    <row r="464" spans="3:84" ht="16.5" x14ac:dyDescent="0.35"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</row>
    <row r="465" spans="3:84" ht="16.5" x14ac:dyDescent="0.35"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</row>
    <row r="466" spans="3:84" ht="16.5" x14ac:dyDescent="0.35"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</row>
    <row r="467" spans="3:84" ht="16.5" x14ac:dyDescent="0.35"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</row>
    <row r="468" spans="3:84" ht="16.5" x14ac:dyDescent="0.35"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</row>
    <row r="469" spans="3:84" ht="16.5" x14ac:dyDescent="0.35"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</row>
    <row r="470" spans="3:84" ht="16.5" x14ac:dyDescent="0.35"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</row>
    <row r="471" spans="3:84" ht="16.5" x14ac:dyDescent="0.35"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</row>
    <row r="472" spans="3:84" ht="16.5" x14ac:dyDescent="0.35"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</row>
    <row r="473" spans="3:84" ht="16.5" x14ac:dyDescent="0.35"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</row>
    <row r="474" spans="3:84" ht="16.5" x14ac:dyDescent="0.35"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</row>
    <row r="475" spans="3:84" ht="16.5" x14ac:dyDescent="0.35"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</row>
    <row r="476" spans="3:84" ht="16.5" x14ac:dyDescent="0.35"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</row>
    <row r="477" spans="3:84" ht="16.5" x14ac:dyDescent="0.35"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</row>
    <row r="478" spans="3:84" ht="16.5" x14ac:dyDescent="0.35"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</row>
    <row r="479" spans="3:84" ht="16.5" x14ac:dyDescent="0.35"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</row>
    <row r="480" spans="3:84" ht="16.5" x14ac:dyDescent="0.35"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</row>
    <row r="481" spans="3:84" ht="16.5" x14ac:dyDescent="0.35"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</row>
    <row r="482" spans="3:84" ht="16.5" x14ac:dyDescent="0.35"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</row>
    <row r="483" spans="3:84" ht="16.5" x14ac:dyDescent="0.35"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</row>
    <row r="484" spans="3:84" ht="16.5" x14ac:dyDescent="0.35"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</row>
    <row r="485" spans="3:84" ht="16.5" x14ac:dyDescent="0.35"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</row>
    <row r="486" spans="3:84" ht="16.5" x14ac:dyDescent="0.35"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</row>
  </sheetData>
  <mergeCells count="1">
    <mergeCell ref="A1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91B6-F04D-4FB9-8AE1-7A84F49D55A2}">
  <dimension ref="A1:AF37"/>
  <sheetViews>
    <sheetView workbookViewId="0">
      <selection activeCell="B5" sqref="B5"/>
    </sheetView>
  </sheetViews>
  <sheetFormatPr baseColWidth="10" defaultRowHeight="15" x14ac:dyDescent="0.25"/>
  <cols>
    <col min="1" max="1" width="5" bestFit="1" customWidth="1"/>
    <col min="2" max="32" width="24.140625" style="23" customWidth="1"/>
    <col min="33" max="16384" width="11.42578125" style="23"/>
  </cols>
  <sheetData>
    <row r="1" spans="1:32" s="9" customFormat="1" ht="49.5" x14ac:dyDescent="0.35">
      <c r="A1" s="137" t="s">
        <v>0</v>
      </c>
      <c r="B1" s="3" t="s">
        <v>835</v>
      </c>
      <c r="C1" s="3" t="s">
        <v>836</v>
      </c>
      <c r="D1" s="3" t="s">
        <v>837</v>
      </c>
      <c r="E1" s="3" t="s">
        <v>838</v>
      </c>
      <c r="F1" s="3" t="s">
        <v>839</v>
      </c>
      <c r="G1" s="3" t="s">
        <v>840</v>
      </c>
      <c r="H1" s="3" t="s">
        <v>841</v>
      </c>
      <c r="I1" s="3" t="s">
        <v>842</v>
      </c>
      <c r="J1" s="3" t="s">
        <v>843</v>
      </c>
      <c r="K1" s="3" t="s">
        <v>844</v>
      </c>
      <c r="L1" s="3" t="s">
        <v>844</v>
      </c>
      <c r="M1" s="3" t="s">
        <v>845</v>
      </c>
      <c r="N1" s="3" t="s">
        <v>846</v>
      </c>
      <c r="O1" s="3" t="s">
        <v>847</v>
      </c>
      <c r="P1" s="3" t="s">
        <v>848</v>
      </c>
      <c r="Q1" s="3" t="s">
        <v>849</v>
      </c>
      <c r="R1" s="3" t="s">
        <v>850</v>
      </c>
      <c r="S1" s="3" t="s">
        <v>851</v>
      </c>
      <c r="T1" s="3" t="s">
        <v>852</v>
      </c>
      <c r="U1" s="3" t="s">
        <v>853</v>
      </c>
      <c r="V1" s="3" t="s">
        <v>854</v>
      </c>
      <c r="W1" s="3" t="s">
        <v>855</v>
      </c>
      <c r="X1" s="3" t="s">
        <v>856</v>
      </c>
      <c r="Y1" s="3" t="s">
        <v>857</v>
      </c>
      <c r="Z1" s="3" t="s">
        <v>858</v>
      </c>
      <c r="AA1" s="3" t="s">
        <v>859</v>
      </c>
      <c r="AB1" s="3" t="s">
        <v>860</v>
      </c>
      <c r="AC1" s="3" t="s">
        <v>861</v>
      </c>
      <c r="AD1" s="3" t="s">
        <v>862</v>
      </c>
      <c r="AE1" s="3" t="s">
        <v>863</v>
      </c>
      <c r="AF1" s="3" t="s">
        <v>864</v>
      </c>
    </row>
    <row r="2" spans="1:32" s="9" customFormat="1" ht="33" x14ac:dyDescent="0.35">
      <c r="A2" s="137"/>
      <c r="B2" s="1" t="s">
        <v>730</v>
      </c>
      <c r="C2" s="1" t="s">
        <v>731</v>
      </c>
      <c r="D2" s="1" t="s">
        <v>585</v>
      </c>
      <c r="E2" s="1" t="s">
        <v>730</v>
      </c>
      <c r="F2" s="1" t="s">
        <v>731</v>
      </c>
      <c r="G2" s="1"/>
      <c r="H2" s="1" t="s">
        <v>730</v>
      </c>
      <c r="I2" s="1" t="s">
        <v>865</v>
      </c>
      <c r="J2" s="1"/>
      <c r="K2" s="1" t="s">
        <v>730</v>
      </c>
      <c r="L2" s="1" t="s">
        <v>730</v>
      </c>
      <c r="M2" s="1" t="s">
        <v>865</v>
      </c>
      <c r="N2" s="1"/>
      <c r="O2" s="1" t="s">
        <v>730</v>
      </c>
      <c r="P2" s="1" t="s">
        <v>865</v>
      </c>
      <c r="Q2" s="1"/>
      <c r="R2" s="1" t="s">
        <v>730</v>
      </c>
      <c r="S2" s="1" t="s">
        <v>865</v>
      </c>
      <c r="T2" s="1"/>
      <c r="U2" s="1" t="s">
        <v>730</v>
      </c>
      <c r="V2" s="1" t="s">
        <v>865</v>
      </c>
      <c r="W2" s="1"/>
      <c r="X2" s="1" t="s">
        <v>730</v>
      </c>
      <c r="Y2" s="1" t="s">
        <v>865</v>
      </c>
      <c r="Z2" s="1"/>
      <c r="AA2" s="1" t="s">
        <v>730</v>
      </c>
      <c r="AB2" s="1" t="s">
        <v>865</v>
      </c>
      <c r="AC2" s="1"/>
      <c r="AD2" s="1" t="s">
        <v>730</v>
      </c>
      <c r="AE2" s="1" t="s">
        <v>865</v>
      </c>
      <c r="AF2" s="1"/>
    </row>
    <row r="3" spans="1:32" s="9" customFormat="1" ht="49.5" x14ac:dyDescent="0.35">
      <c r="A3" s="137"/>
      <c r="B3" s="1" t="s">
        <v>568</v>
      </c>
      <c r="C3" s="1" t="s">
        <v>732</v>
      </c>
      <c r="D3" s="1" t="s">
        <v>866</v>
      </c>
      <c r="E3" s="1" t="s">
        <v>568</v>
      </c>
      <c r="F3" s="1" t="s">
        <v>733</v>
      </c>
      <c r="G3" s="1" t="s">
        <v>733</v>
      </c>
      <c r="H3" s="1" t="s">
        <v>568</v>
      </c>
      <c r="I3" s="1" t="s">
        <v>733</v>
      </c>
      <c r="J3" s="1" t="s">
        <v>733</v>
      </c>
      <c r="K3" s="1" t="s">
        <v>568</v>
      </c>
      <c r="L3" s="1" t="s">
        <v>867</v>
      </c>
      <c r="M3" s="1" t="s">
        <v>733</v>
      </c>
      <c r="N3" s="1" t="s">
        <v>733</v>
      </c>
      <c r="O3" s="1" t="s">
        <v>568</v>
      </c>
      <c r="P3" s="1" t="s">
        <v>733</v>
      </c>
      <c r="Q3" s="1" t="s">
        <v>733</v>
      </c>
      <c r="R3" s="1" t="s">
        <v>568</v>
      </c>
      <c r="S3" s="1" t="s">
        <v>733</v>
      </c>
      <c r="T3" s="1" t="s">
        <v>733</v>
      </c>
      <c r="U3" s="1" t="s">
        <v>568</v>
      </c>
      <c r="V3" s="1" t="s">
        <v>733</v>
      </c>
      <c r="W3" s="1" t="s">
        <v>733</v>
      </c>
      <c r="X3" s="1" t="s">
        <v>568</v>
      </c>
      <c r="Y3" s="1" t="s">
        <v>733</v>
      </c>
      <c r="Z3" s="1" t="s">
        <v>733</v>
      </c>
      <c r="AA3" s="1" t="s">
        <v>568</v>
      </c>
      <c r="AB3" s="1" t="s">
        <v>733</v>
      </c>
      <c r="AC3" s="1" t="s">
        <v>733</v>
      </c>
      <c r="AD3" s="1" t="s">
        <v>568</v>
      </c>
      <c r="AE3" s="1" t="s">
        <v>733</v>
      </c>
      <c r="AF3" s="1" t="s">
        <v>733</v>
      </c>
    </row>
    <row r="4" spans="1:32" s="9" customFormat="1" ht="16.5" x14ac:dyDescent="0.35">
      <c r="A4" s="137"/>
      <c r="B4" s="9" t="s">
        <v>200</v>
      </c>
      <c r="C4" s="9" t="s">
        <v>201</v>
      </c>
      <c r="D4" s="9" t="s">
        <v>202</v>
      </c>
      <c r="E4" s="9" t="s">
        <v>203</v>
      </c>
      <c r="F4" s="9" t="s">
        <v>204</v>
      </c>
      <c r="G4" s="9" t="s">
        <v>205</v>
      </c>
      <c r="H4" s="9" t="s">
        <v>206</v>
      </c>
      <c r="I4" s="9" t="s">
        <v>868</v>
      </c>
      <c r="J4" s="9" t="s">
        <v>869</v>
      </c>
      <c r="K4" s="9" t="s">
        <v>870</v>
      </c>
      <c r="L4" s="9" t="s">
        <v>871</v>
      </c>
      <c r="M4" s="9" t="s">
        <v>872</v>
      </c>
      <c r="N4" s="9" t="s">
        <v>873</v>
      </c>
      <c r="O4" s="9" t="s">
        <v>874</v>
      </c>
      <c r="P4" s="9" t="s">
        <v>875</v>
      </c>
      <c r="Q4" s="9" t="s">
        <v>876</v>
      </c>
      <c r="R4" s="9" t="s">
        <v>877</v>
      </c>
      <c r="S4" s="9" t="s">
        <v>878</v>
      </c>
      <c r="T4" s="9" t="s">
        <v>879</v>
      </c>
      <c r="U4" s="9" t="s">
        <v>880</v>
      </c>
      <c r="V4" s="9" t="s">
        <v>881</v>
      </c>
      <c r="W4" s="9" t="s">
        <v>882</v>
      </c>
      <c r="X4" s="9" t="s">
        <v>883</v>
      </c>
      <c r="Y4" s="9" t="s">
        <v>884</v>
      </c>
      <c r="Z4" s="9" t="s">
        <v>885</v>
      </c>
      <c r="AA4" s="9" t="s">
        <v>886</v>
      </c>
      <c r="AB4" s="9" t="s">
        <v>887</v>
      </c>
      <c r="AC4" s="9" t="s">
        <v>888</v>
      </c>
      <c r="AD4" s="9" t="s">
        <v>889</v>
      </c>
      <c r="AE4" s="9" t="s">
        <v>890</v>
      </c>
      <c r="AF4" s="9" t="s">
        <v>891</v>
      </c>
    </row>
    <row r="5" spans="1:32" s="22" customFormat="1" ht="16.5" x14ac:dyDescent="0.35">
      <c r="A5" s="21">
        <v>1990</v>
      </c>
      <c r="B5" s="22">
        <v>4467.529119542799</v>
      </c>
      <c r="C5" s="22">
        <v>2631.9107142857147</v>
      </c>
      <c r="D5" s="22">
        <v>1.604433</v>
      </c>
      <c r="E5" s="22">
        <v>4373.3188009730757</v>
      </c>
      <c r="F5" s="22">
        <v>2592.939142857143</v>
      </c>
      <c r="G5" s="22">
        <v>1.606606</v>
      </c>
      <c r="H5" s="22">
        <v>829.77474992622626</v>
      </c>
      <c r="I5" s="22">
        <v>2753.9667142857147</v>
      </c>
      <c r="J5" s="22">
        <v>1.3463639999999999</v>
      </c>
      <c r="K5" s="22">
        <v>187.49574052828362</v>
      </c>
      <c r="L5" s="22">
        <v>94.210318569723356</v>
      </c>
      <c r="M5" s="22">
        <v>2640.5507857142861</v>
      </c>
      <c r="N5" s="22">
        <v>1.6614770000000001</v>
      </c>
      <c r="O5" s="22">
        <v>675.73854188810526</v>
      </c>
      <c r="P5" s="22">
        <v>2532.8184285714287</v>
      </c>
      <c r="Q5" s="22">
        <v>1.9450529999999999</v>
      </c>
      <c r="R5" s="22">
        <v>35.449018389181255</v>
      </c>
      <c r="S5" s="22">
        <v>2692.5408642857146</v>
      </c>
      <c r="T5" s="22">
        <v>2.737765</v>
      </c>
      <c r="U5" s="22">
        <v>277.27514110502904</v>
      </c>
      <c r="V5" s="22">
        <v>2555.2450714285715</v>
      </c>
      <c r="W5" s="22">
        <v>1.450672</v>
      </c>
      <c r="X5" s="22">
        <v>952.49934660451436</v>
      </c>
      <c r="Y5" s="22">
        <v>2751.5316428571432</v>
      </c>
      <c r="Z5" s="22">
        <v>1.536945</v>
      </c>
      <c r="AA5" s="22">
        <v>297.60909672431194</v>
      </c>
      <c r="AB5" s="22">
        <v>2626.9623571428574</v>
      </c>
      <c r="AC5" s="22">
        <v>1.3152250000000001</v>
      </c>
      <c r="AD5" s="22">
        <v>1295.9540529085541</v>
      </c>
      <c r="AE5" s="22">
        <v>2451.2044285714287</v>
      </c>
      <c r="AF5" s="22">
        <v>2.3681670000000001</v>
      </c>
    </row>
    <row r="6" spans="1:32" s="22" customFormat="1" ht="16.5" x14ac:dyDescent="0.35">
      <c r="A6" s="21">
        <v>1991</v>
      </c>
      <c r="B6" s="22">
        <v>4544.4386975193547</v>
      </c>
      <c r="C6" s="22">
        <v>2592.8035714285716</v>
      </c>
      <c r="D6" s="22">
        <v>1.6197330000000001</v>
      </c>
      <c r="E6" s="22">
        <v>4455.0730394014481</v>
      </c>
      <c r="F6" s="22">
        <v>2590.8221428571428</v>
      </c>
      <c r="G6" s="22">
        <v>1.6207769999999999</v>
      </c>
      <c r="H6" s="22">
        <v>836.15240740928664</v>
      </c>
      <c r="I6" s="22">
        <v>2713.3735000000001</v>
      </c>
      <c r="J6" s="22">
        <v>1.3453349999999999</v>
      </c>
      <c r="K6" s="22">
        <v>177.85398140028386</v>
      </c>
      <c r="L6" s="22">
        <v>89.365658117906975</v>
      </c>
      <c r="M6" s="22">
        <v>2636.879928571429</v>
      </c>
      <c r="N6" s="22">
        <v>1.7357359999999999</v>
      </c>
      <c r="O6" s="22">
        <v>690.4059118772733</v>
      </c>
      <c r="P6" s="22">
        <v>2544.1386428571427</v>
      </c>
      <c r="Q6" s="22">
        <v>1.9169050000000001</v>
      </c>
      <c r="R6" s="22">
        <v>37.916054394168036</v>
      </c>
      <c r="S6" s="22">
        <v>2645.7791499999998</v>
      </c>
      <c r="T6" s="22">
        <v>2.6178880000000002</v>
      </c>
      <c r="U6" s="22">
        <v>297.33068114651536</v>
      </c>
      <c r="V6" s="22">
        <v>2570.0640714285714</v>
      </c>
      <c r="W6" s="22">
        <v>1.4591860000000001</v>
      </c>
      <c r="X6" s="22">
        <v>962.73787737538726</v>
      </c>
      <c r="Y6" s="22">
        <v>2741.88</v>
      </c>
      <c r="Z6" s="22">
        <v>1.5335380000000001</v>
      </c>
      <c r="AA6" s="22">
        <v>298.22212322002298</v>
      </c>
      <c r="AB6" s="22">
        <v>2672.7229285714288</v>
      </c>
      <c r="AC6" s="22">
        <v>1.3522529999999999</v>
      </c>
      <c r="AD6" s="22">
        <v>1316.1839843883608</v>
      </c>
      <c r="AE6" s="22">
        <v>2450.8237857142858</v>
      </c>
      <c r="AF6" s="22">
        <v>2.3722599999999998</v>
      </c>
    </row>
    <row r="7" spans="1:32" s="22" customFormat="1" ht="16.5" x14ac:dyDescent="0.35">
      <c r="A7" s="21">
        <v>1992</v>
      </c>
      <c r="B7" s="22">
        <v>4765.2355932575683</v>
      </c>
      <c r="C7" s="22">
        <v>2592.0642857142857</v>
      </c>
      <c r="D7" s="22">
        <v>1.6346639999999999</v>
      </c>
      <c r="E7" s="22">
        <v>4685.1200149914312</v>
      </c>
      <c r="F7" s="22">
        <v>2595.7922571428571</v>
      </c>
      <c r="G7" s="22">
        <v>1.6346639999999999</v>
      </c>
      <c r="H7" s="22">
        <v>850.89140848217869</v>
      </c>
      <c r="I7" s="22">
        <v>2680.1081999999997</v>
      </c>
      <c r="J7" s="22">
        <v>1.3442480000000001</v>
      </c>
      <c r="K7" s="22">
        <v>159.44463306048587</v>
      </c>
      <c r="L7" s="22">
        <v>80.115578266136936</v>
      </c>
      <c r="M7" s="22">
        <v>2640.4285714285716</v>
      </c>
      <c r="N7" s="22">
        <v>1.8069010000000001</v>
      </c>
      <c r="O7" s="22">
        <v>726.81981461641647</v>
      </c>
      <c r="P7" s="22">
        <v>2562.4653428571428</v>
      </c>
      <c r="Q7" s="22">
        <v>1.8900459999999999</v>
      </c>
      <c r="R7" s="22">
        <v>39.010960579886394</v>
      </c>
      <c r="S7" s="22">
        <v>2606.1380314285711</v>
      </c>
      <c r="T7" s="22">
        <v>2.509852</v>
      </c>
      <c r="U7" s="22">
        <v>330.06673488914657</v>
      </c>
      <c r="V7" s="22">
        <v>2591.9649428571424</v>
      </c>
      <c r="W7" s="22">
        <v>1.4671559999999999</v>
      </c>
      <c r="X7" s="22">
        <v>1027.0046651773066</v>
      </c>
      <c r="Y7" s="22">
        <v>2739.7086857142858</v>
      </c>
      <c r="Z7" s="22">
        <v>1.5305679999999999</v>
      </c>
      <c r="AA7" s="22">
        <v>314.57341103984965</v>
      </c>
      <c r="AB7" s="22">
        <v>2725.9261714285713</v>
      </c>
      <c r="AC7" s="22">
        <v>1.387645</v>
      </c>
      <c r="AD7" s="22">
        <v>1369.6225532416881</v>
      </c>
      <c r="AE7" s="22">
        <v>2457.1619142857144</v>
      </c>
      <c r="AF7" s="22">
        <v>2.37703</v>
      </c>
    </row>
    <row r="8" spans="1:32" s="22" customFormat="1" ht="16.5" x14ac:dyDescent="0.35">
      <c r="A8" s="21">
        <v>1993</v>
      </c>
      <c r="B8" s="22">
        <v>5043.6285890526206</v>
      </c>
      <c r="C8" s="22">
        <v>2590.1964285714284</v>
      </c>
      <c r="D8" s="22">
        <v>1.649216</v>
      </c>
      <c r="E8" s="22">
        <v>4965.3281323457486</v>
      </c>
      <c r="F8" s="22">
        <v>2551.5533571428573</v>
      </c>
      <c r="G8" s="22">
        <v>1.6482600000000001</v>
      </c>
      <c r="H8" s="22">
        <v>834.51902484577079</v>
      </c>
      <c r="I8" s="22">
        <v>2649.1335000000004</v>
      </c>
      <c r="J8" s="22">
        <v>1.343102</v>
      </c>
      <c r="K8" s="22">
        <v>155.83220964370881</v>
      </c>
      <c r="L8" s="22">
        <v>78.300456706871671</v>
      </c>
      <c r="M8" s="22">
        <v>2635.8110000000001</v>
      </c>
      <c r="N8" s="22">
        <v>1.874333</v>
      </c>
      <c r="O8" s="22">
        <v>771.63945765361632</v>
      </c>
      <c r="P8" s="22">
        <v>2515.8407142857145</v>
      </c>
      <c r="Q8" s="22">
        <v>1.8644320000000001</v>
      </c>
      <c r="R8" s="22">
        <v>44.121794447949235</v>
      </c>
      <c r="S8" s="22">
        <v>2552.2557214285716</v>
      </c>
      <c r="T8" s="22">
        <v>2.4126110000000001</v>
      </c>
      <c r="U8" s="22">
        <v>388.09440589867086</v>
      </c>
      <c r="V8" s="22">
        <v>2546.6310714285714</v>
      </c>
      <c r="W8" s="22">
        <v>1.4745729999999999</v>
      </c>
      <c r="X8" s="22">
        <v>1126.3013752525817</v>
      </c>
      <c r="Y8" s="22">
        <v>2684.6480000000001</v>
      </c>
      <c r="Z8" s="22">
        <v>1.5280309999999999</v>
      </c>
      <c r="AA8" s="22">
        <v>339.66287091412141</v>
      </c>
      <c r="AB8" s="22">
        <v>2713.7802142857145</v>
      </c>
      <c r="AC8" s="22">
        <v>1.4212210000000001</v>
      </c>
      <c r="AD8" s="22">
        <v>1434.7808413556343</v>
      </c>
      <c r="AE8" s="22">
        <v>2413.0567142857144</v>
      </c>
      <c r="AF8" s="22">
        <v>2.3824830000000001</v>
      </c>
    </row>
    <row r="9" spans="1:32" s="22" customFormat="1" ht="16.5" x14ac:dyDescent="0.35">
      <c r="A9" s="21">
        <v>1994</v>
      </c>
      <c r="B9" s="22">
        <v>5084.9317258076371</v>
      </c>
      <c r="C9" s="22">
        <v>2568.0357142857142</v>
      </c>
      <c r="D9" s="22">
        <v>1.6633739999999999</v>
      </c>
      <c r="E9" s="22">
        <v>5003.9422568076552</v>
      </c>
      <c r="F9" s="22">
        <v>2514.4015714285715</v>
      </c>
      <c r="G9" s="22">
        <v>1.6615530000000001</v>
      </c>
      <c r="H9" s="22">
        <v>810.48754547205215</v>
      </c>
      <c r="I9" s="22">
        <v>2625.476285714286</v>
      </c>
      <c r="J9" s="22">
        <v>1.341898</v>
      </c>
      <c r="K9" s="22">
        <v>161.18383522825965</v>
      </c>
      <c r="L9" s="22">
        <v>80.989468999982194</v>
      </c>
      <c r="M9" s="22">
        <v>2638.4129285714284</v>
      </c>
      <c r="N9" s="22">
        <v>1.937405</v>
      </c>
      <c r="O9" s="22">
        <v>768.90822357807986</v>
      </c>
      <c r="P9" s="22">
        <v>2476.2173571428575</v>
      </c>
      <c r="Q9" s="22">
        <v>1.8400240000000001</v>
      </c>
      <c r="R9" s="22">
        <v>50.767531644887868</v>
      </c>
      <c r="S9" s="22">
        <v>2505.4940071428573</v>
      </c>
      <c r="T9" s="22">
        <v>2.3252429999999999</v>
      </c>
      <c r="U9" s="22">
        <v>367.62958540363684</v>
      </c>
      <c r="V9" s="22">
        <v>2508.3790714285715</v>
      </c>
      <c r="W9" s="22">
        <v>1.4814290000000001</v>
      </c>
      <c r="X9" s="22">
        <v>1153.6196134314457</v>
      </c>
      <c r="Y9" s="22">
        <v>2637.0780714285715</v>
      </c>
      <c r="Z9" s="22">
        <v>1.525927</v>
      </c>
      <c r="AA9" s="22">
        <v>350.17905468218038</v>
      </c>
      <c r="AB9" s="22">
        <v>2709.082142857143</v>
      </c>
      <c r="AC9" s="22">
        <v>1.452806</v>
      </c>
      <c r="AD9" s="22">
        <v>1483.017495570524</v>
      </c>
      <c r="AE9" s="22">
        <v>2375.6650714285715</v>
      </c>
      <c r="AF9" s="22">
        <v>2.3886219999999998</v>
      </c>
    </row>
    <row r="10" spans="1:32" s="22" customFormat="1" ht="16.5" x14ac:dyDescent="0.35">
      <c r="A10" s="21">
        <v>1995</v>
      </c>
      <c r="B10" s="22">
        <v>5146.0276131526061</v>
      </c>
      <c r="C10" s="22">
        <v>2530.2321428571431</v>
      </c>
      <c r="D10" s="22">
        <v>1.677127</v>
      </c>
      <c r="E10" s="22">
        <v>5063.992077048275</v>
      </c>
      <c r="F10" s="22">
        <v>2496.8867857142859</v>
      </c>
      <c r="G10" s="22">
        <v>1.674536</v>
      </c>
      <c r="H10" s="22">
        <v>793.62539318149072</v>
      </c>
      <c r="I10" s="22">
        <v>2595.5827857142858</v>
      </c>
      <c r="J10" s="22">
        <v>1.340635</v>
      </c>
      <c r="K10" s="22">
        <v>163.26569981963155</v>
      </c>
      <c r="L10" s="22">
        <v>82.035536104331101</v>
      </c>
      <c r="M10" s="22">
        <v>2613.3947857142857</v>
      </c>
      <c r="N10" s="22">
        <v>1.995517</v>
      </c>
      <c r="O10" s="22">
        <v>769.85129543375842</v>
      </c>
      <c r="P10" s="22">
        <v>2472.9532142857142</v>
      </c>
      <c r="Q10" s="22">
        <v>1.816783</v>
      </c>
      <c r="R10" s="22">
        <v>49.724763848965615</v>
      </c>
      <c r="S10" s="22">
        <v>2440.7221500000001</v>
      </c>
      <c r="T10" s="22">
        <v>2.2469399999999999</v>
      </c>
      <c r="U10" s="22">
        <v>375.31815407973698</v>
      </c>
      <c r="V10" s="22">
        <v>2490.4523571428572</v>
      </c>
      <c r="W10" s="22">
        <v>1.4877149999999999</v>
      </c>
      <c r="X10" s="22">
        <v>1153.4234136486455</v>
      </c>
      <c r="Y10" s="22">
        <v>2635.6754285714287</v>
      </c>
      <c r="Z10" s="22">
        <v>1.5242519999999999</v>
      </c>
      <c r="AA10" s="22">
        <v>362.30257356606916</v>
      </c>
      <c r="AB10" s="22">
        <v>2695.0713571428573</v>
      </c>
      <c r="AC10" s="22">
        <v>1.482232</v>
      </c>
      <c r="AD10" s="22">
        <v>1535.1291098997037</v>
      </c>
      <c r="AE10" s="22">
        <v>2346.9917142857148</v>
      </c>
      <c r="AF10" s="22">
        <v>2.3954520000000001</v>
      </c>
    </row>
    <row r="11" spans="1:32" s="22" customFormat="1" ht="16.5" x14ac:dyDescent="0.35">
      <c r="A11" s="21">
        <v>1996</v>
      </c>
      <c r="B11" s="22">
        <v>5219.3744953890073</v>
      </c>
      <c r="C11" s="22">
        <v>2534.5500000000002</v>
      </c>
      <c r="D11" s="22">
        <v>1.690463</v>
      </c>
      <c r="E11" s="22">
        <v>5133.471495389007</v>
      </c>
      <c r="F11" s="22">
        <v>2486.1648</v>
      </c>
      <c r="G11" s="22">
        <v>1.687198</v>
      </c>
      <c r="H11" s="22">
        <v>777.05365647479937</v>
      </c>
      <c r="I11" s="22">
        <v>2572.7185714285711</v>
      </c>
      <c r="J11" s="22">
        <v>1.339315</v>
      </c>
      <c r="K11" s="22">
        <v>170.9626593256987</v>
      </c>
      <c r="L11" s="22">
        <v>85.903000000000006</v>
      </c>
      <c r="M11" s="22">
        <v>2595.4733142857144</v>
      </c>
      <c r="N11" s="22">
        <v>2.0481050000000001</v>
      </c>
      <c r="O11" s="22">
        <v>775.679663217148</v>
      </c>
      <c r="P11" s="22">
        <v>2476.455342857143</v>
      </c>
      <c r="Q11" s="22">
        <v>1.794672</v>
      </c>
      <c r="R11" s="22">
        <v>59.941344912916037</v>
      </c>
      <c r="S11" s="22">
        <v>2382.4602685714285</v>
      </c>
      <c r="T11" s="22">
        <v>2.1769919999999998</v>
      </c>
      <c r="U11" s="22">
        <v>390.59955331414812</v>
      </c>
      <c r="V11" s="22">
        <v>2479.2996857142857</v>
      </c>
      <c r="W11" s="22">
        <v>1.4934229999999999</v>
      </c>
      <c r="X11" s="22">
        <v>1141.812517028606</v>
      </c>
      <c r="Y11" s="22">
        <v>2641.4951999999998</v>
      </c>
      <c r="Z11" s="22">
        <v>1.523007</v>
      </c>
      <c r="AA11" s="22">
        <v>365.50158539426212</v>
      </c>
      <c r="AB11" s="22">
        <v>2688.400714285714</v>
      </c>
      <c r="AC11" s="22">
        <v>1.509342</v>
      </c>
      <c r="AD11" s="22">
        <v>1598.8497980854645</v>
      </c>
      <c r="AE11" s="22">
        <v>2324.6699142857142</v>
      </c>
      <c r="AF11" s="22">
        <v>2.402981</v>
      </c>
    </row>
    <row r="12" spans="1:32" s="22" customFormat="1" ht="16.5" x14ac:dyDescent="0.35">
      <c r="A12" s="21">
        <v>1997</v>
      </c>
      <c r="B12" s="22">
        <v>5343.2602397577048</v>
      </c>
      <c r="C12" s="22">
        <v>2521.1071428571431</v>
      </c>
      <c r="D12" s="22">
        <v>1.7033700000000001</v>
      </c>
      <c r="E12" s="22">
        <v>5249.9902397577043</v>
      </c>
      <c r="F12" s="22">
        <v>2460.1469285714288</v>
      </c>
      <c r="G12" s="22">
        <v>1.699533</v>
      </c>
      <c r="H12" s="22">
        <v>740.46621520524332</v>
      </c>
      <c r="I12" s="22">
        <v>2528.3706428571431</v>
      </c>
      <c r="J12" s="22">
        <v>1.337936</v>
      </c>
      <c r="K12" s="22">
        <v>167.78122909060286</v>
      </c>
      <c r="L12" s="22">
        <v>93.27</v>
      </c>
      <c r="M12" s="22">
        <v>2648.0906428571429</v>
      </c>
      <c r="N12" s="22">
        <v>2.0946449999999999</v>
      </c>
      <c r="O12" s="22">
        <v>789.89386880813265</v>
      </c>
      <c r="P12" s="22">
        <v>2441.4850000000001</v>
      </c>
      <c r="Q12" s="22">
        <v>1.773657</v>
      </c>
      <c r="R12" s="22">
        <v>55.482876751326522</v>
      </c>
      <c r="S12" s="22">
        <v>2447.9512357142858</v>
      </c>
      <c r="T12" s="22">
        <v>2.1147749999999998</v>
      </c>
      <c r="U12" s="22">
        <v>432.17303314634665</v>
      </c>
      <c r="V12" s="22">
        <v>2480.9050000000002</v>
      </c>
      <c r="W12" s="22">
        <v>1.4985470000000001</v>
      </c>
      <c r="X12" s="22">
        <v>1182.3029890464261</v>
      </c>
      <c r="Y12" s="22">
        <v>2592.0005714285717</v>
      </c>
      <c r="Z12" s="22">
        <v>1.5221880000000001</v>
      </c>
      <c r="AA12" s="22">
        <v>382.61308870238423</v>
      </c>
      <c r="AB12" s="22">
        <v>2716.8722857142857</v>
      </c>
      <c r="AC12" s="22">
        <v>1.533987</v>
      </c>
      <c r="AD12" s="22">
        <v>1639.689016716067</v>
      </c>
      <c r="AE12" s="22">
        <v>2303.7235714285716</v>
      </c>
      <c r="AF12" s="22">
        <v>2.4112130000000001</v>
      </c>
    </row>
    <row r="13" spans="1:32" s="22" customFormat="1" ht="16.5" x14ac:dyDescent="0.35">
      <c r="A13" s="21">
        <v>1998</v>
      </c>
      <c r="B13" s="22">
        <v>5464.0795894401108</v>
      </c>
      <c r="C13" s="22">
        <v>2548.4821428571431</v>
      </c>
      <c r="D13" s="22">
        <v>1.7158359999999999</v>
      </c>
      <c r="E13" s="22">
        <v>5367.5025894401106</v>
      </c>
      <c r="F13" s="22">
        <v>2440.916642857143</v>
      </c>
      <c r="G13" s="22">
        <v>1.71153</v>
      </c>
      <c r="H13" s="22">
        <v>751.35530907970633</v>
      </c>
      <c r="I13" s="22">
        <v>2491.0520000000001</v>
      </c>
      <c r="J13" s="22">
        <v>1.3365</v>
      </c>
      <c r="K13" s="22">
        <v>159.85804650552524</v>
      </c>
      <c r="L13" s="22">
        <v>96.576999999999998</v>
      </c>
      <c r="M13" s="22">
        <v>2707.7994285714285</v>
      </c>
      <c r="N13" s="22">
        <v>2.1346660000000002</v>
      </c>
      <c r="O13" s="22">
        <v>773.71596890259514</v>
      </c>
      <c r="P13" s="22">
        <v>2413.2809285714288</v>
      </c>
      <c r="Q13" s="22">
        <v>1.7537069999999999</v>
      </c>
      <c r="R13" s="22">
        <v>49.822535370519859</v>
      </c>
      <c r="S13" s="22">
        <v>2519.9516571428576</v>
      </c>
      <c r="T13" s="22">
        <v>2.0597449999999999</v>
      </c>
      <c r="U13" s="22">
        <v>458.94856697851333</v>
      </c>
      <c r="V13" s="22">
        <v>2489.2791428571431</v>
      </c>
      <c r="W13" s="22">
        <v>1.5030809999999999</v>
      </c>
      <c r="X13" s="22">
        <v>1224.7916224672922</v>
      </c>
      <c r="Y13" s="22">
        <v>2549.7231428571431</v>
      </c>
      <c r="Z13" s="22">
        <v>1.5217970000000001</v>
      </c>
      <c r="AA13" s="22">
        <v>402.10993496040265</v>
      </c>
      <c r="AB13" s="22">
        <v>2752.6892142857146</v>
      </c>
      <c r="AC13" s="22">
        <v>1.5560320000000001</v>
      </c>
      <c r="AD13" s="22">
        <v>1676.7224765145845</v>
      </c>
      <c r="AE13" s="22">
        <v>2289.1235714285717</v>
      </c>
      <c r="AF13" s="22">
        <v>2.420156</v>
      </c>
    </row>
    <row r="14" spans="1:32" s="22" customFormat="1" ht="16.5" x14ac:dyDescent="0.35">
      <c r="A14" s="21">
        <v>1999</v>
      </c>
      <c r="B14" s="22">
        <v>5394.5105974512217</v>
      </c>
      <c r="C14" s="22">
        <v>2450.7142857142858</v>
      </c>
      <c r="D14" s="22">
        <v>1.727851</v>
      </c>
      <c r="E14" s="22">
        <v>5310.293597451222</v>
      </c>
      <c r="F14" s="22">
        <v>2472.5830000000001</v>
      </c>
      <c r="G14" s="22">
        <v>1.7231810000000001</v>
      </c>
      <c r="H14" s="22">
        <v>743.48071841078126</v>
      </c>
      <c r="I14" s="22">
        <v>2536.2077142857147</v>
      </c>
      <c r="J14" s="22">
        <v>1.3350070000000001</v>
      </c>
      <c r="K14" s="22">
        <v>145.40073446897151</v>
      </c>
      <c r="L14" s="22">
        <v>84.216999999999999</v>
      </c>
      <c r="M14" s="22">
        <v>2704.3162857142856</v>
      </c>
      <c r="N14" s="22">
        <v>2.1677599999999999</v>
      </c>
      <c r="O14" s="22">
        <v>708.08524763818548</v>
      </c>
      <c r="P14" s="22">
        <v>2469.7672857142861</v>
      </c>
      <c r="Q14" s="22">
        <v>1.7347889999999999</v>
      </c>
      <c r="R14" s="22">
        <v>46.426553569982467</v>
      </c>
      <c r="S14" s="22">
        <v>2558.6896285714288</v>
      </c>
      <c r="T14" s="22">
        <v>2.0114299999999998</v>
      </c>
      <c r="U14" s="22">
        <v>374.43958951346195</v>
      </c>
      <c r="V14" s="22">
        <v>2524.3869285714286</v>
      </c>
      <c r="W14" s="22">
        <v>1.5070190000000001</v>
      </c>
      <c r="X14" s="22">
        <v>1265.3372963238126</v>
      </c>
      <c r="Y14" s="22">
        <v>2576.4724285714287</v>
      </c>
      <c r="Z14" s="22">
        <v>1.521833</v>
      </c>
      <c r="AA14" s="22">
        <v>389.20249366951697</v>
      </c>
      <c r="AB14" s="22">
        <v>2772.3262142857147</v>
      </c>
      <c r="AC14" s="22">
        <v>1.5753539999999999</v>
      </c>
      <c r="AD14" s="22">
        <v>1761.1245068646485</v>
      </c>
      <c r="AE14" s="22">
        <v>2315.0542142857144</v>
      </c>
      <c r="AF14" s="22">
        <v>2.4298190000000002</v>
      </c>
    </row>
    <row r="15" spans="1:32" s="22" customFormat="1" ht="16.5" x14ac:dyDescent="0.35">
      <c r="A15" s="21">
        <v>2000</v>
      </c>
      <c r="B15" s="22">
        <v>5491.4359855263856</v>
      </c>
      <c r="C15" s="22">
        <v>2491.4142857142856</v>
      </c>
      <c r="D15" s="22">
        <v>1.739404</v>
      </c>
      <c r="E15" s="22">
        <v>5405.3389855263858</v>
      </c>
      <c r="F15" s="22">
        <v>2511.1103142857141</v>
      </c>
      <c r="G15" s="22">
        <v>1.7344790000000001</v>
      </c>
      <c r="H15" s="22">
        <v>752.43816405913219</v>
      </c>
      <c r="I15" s="22">
        <v>2588.4356571428571</v>
      </c>
      <c r="J15" s="22">
        <v>1.333456</v>
      </c>
      <c r="K15" s="22">
        <v>143.12030536152287</v>
      </c>
      <c r="L15" s="22">
        <v>86.096999999999994</v>
      </c>
      <c r="M15" s="22">
        <v>2708.227457142857</v>
      </c>
      <c r="N15" s="22">
        <v>2.193581</v>
      </c>
      <c r="O15" s="22">
        <v>706.2583181158692</v>
      </c>
      <c r="P15" s="22">
        <v>2533.1748857142857</v>
      </c>
      <c r="Q15" s="22">
        <v>1.716877</v>
      </c>
      <c r="R15" s="22">
        <v>41.528360973461098</v>
      </c>
      <c r="S15" s="22">
        <v>2604.5433171428572</v>
      </c>
      <c r="T15" s="22">
        <v>1.9694199999999999</v>
      </c>
      <c r="U15" s="22">
        <v>384.7147344421262</v>
      </c>
      <c r="V15" s="22">
        <v>2566.5122571428574</v>
      </c>
      <c r="W15" s="22">
        <v>1.510356</v>
      </c>
      <c r="X15" s="22">
        <v>1274.1264331058999</v>
      </c>
      <c r="Y15" s="22">
        <v>2610.3590571428572</v>
      </c>
      <c r="Z15" s="22">
        <v>1.522295</v>
      </c>
      <c r="AA15" s="22">
        <v>401.39461252863492</v>
      </c>
      <c r="AB15" s="22">
        <v>2799.6124285714286</v>
      </c>
      <c r="AC15" s="22">
        <v>1.5918429999999999</v>
      </c>
      <c r="AD15" s="22">
        <v>1815.1775381159684</v>
      </c>
      <c r="AE15" s="22">
        <v>2347.3985142857146</v>
      </c>
      <c r="AF15" s="22">
        <v>2.4402080000000002</v>
      </c>
    </row>
    <row r="16" spans="1:32" s="22" customFormat="1" ht="16.5" x14ac:dyDescent="0.35">
      <c r="A16" s="21">
        <v>2001</v>
      </c>
      <c r="B16" s="22">
        <v>5560.8110059700793</v>
      </c>
      <c r="C16" s="22">
        <v>2450.6122278340908</v>
      </c>
      <c r="D16" s="22">
        <v>1.7504839999999999</v>
      </c>
      <c r="E16" s="22">
        <v>5467.6000059700791</v>
      </c>
      <c r="F16" s="22">
        <v>2456.9610000000002</v>
      </c>
      <c r="G16" s="22">
        <v>1.7454160000000001</v>
      </c>
      <c r="H16" s="22">
        <v>730.58898120634979</v>
      </c>
      <c r="I16" s="22">
        <v>2522.442</v>
      </c>
      <c r="J16" s="22">
        <v>1.3318479999999999</v>
      </c>
      <c r="K16" s="22">
        <v>143.98988141115368</v>
      </c>
      <c r="L16" s="22">
        <v>93.210999999999999</v>
      </c>
      <c r="M16" s="22">
        <v>2645.2280000000005</v>
      </c>
      <c r="N16" s="22">
        <v>2.2118609999999999</v>
      </c>
      <c r="O16" s="22">
        <v>710.69518404399014</v>
      </c>
      <c r="P16" s="22">
        <v>2476.2955714285717</v>
      </c>
      <c r="Q16" s="22">
        <v>1.6999420000000001</v>
      </c>
      <c r="R16" s="22">
        <v>40.458276699850195</v>
      </c>
      <c r="S16" s="22">
        <v>2547.7589214285717</v>
      </c>
      <c r="T16" s="22">
        <v>1.9333659999999999</v>
      </c>
      <c r="U16" s="22">
        <v>414.02821479625385</v>
      </c>
      <c r="V16" s="22">
        <v>2499.0507142857145</v>
      </c>
      <c r="W16" s="22">
        <v>1.5130889999999999</v>
      </c>
      <c r="X16" s="22">
        <v>1313.5456711517154</v>
      </c>
      <c r="Y16" s="22">
        <v>2557.878285714286</v>
      </c>
      <c r="Z16" s="22">
        <v>1.5231840000000001</v>
      </c>
      <c r="AA16" s="22">
        <v>406.00504107738334</v>
      </c>
      <c r="AB16" s="22">
        <v>2729.1832142857143</v>
      </c>
      <c r="AC16" s="22">
        <v>1.605407</v>
      </c>
      <c r="AD16" s="22">
        <v>1826.3752758430182</v>
      </c>
      <c r="AE16" s="22">
        <v>2302.5399285714284</v>
      </c>
      <c r="AF16" s="22">
        <v>2.4513340000000001</v>
      </c>
    </row>
    <row r="17" spans="1:32" s="22" customFormat="1" ht="16.5" x14ac:dyDescent="0.35">
      <c r="A17" s="21">
        <v>2002</v>
      </c>
      <c r="B17" s="22">
        <v>5667.0323663559411</v>
      </c>
      <c r="C17" s="22">
        <v>2445.9340911107142</v>
      </c>
      <c r="D17" s="22">
        <v>1.7610809999999999</v>
      </c>
      <c r="E17" s="22">
        <v>5567.3433663559408</v>
      </c>
      <c r="F17" s="22">
        <v>2409.6674285714289</v>
      </c>
      <c r="G17" s="22">
        <v>1.7559819999999999</v>
      </c>
      <c r="H17" s="22">
        <v>743.40359954853841</v>
      </c>
      <c r="I17" s="22">
        <v>2463.5205714285717</v>
      </c>
      <c r="J17" s="22">
        <v>1.3301829999999999</v>
      </c>
      <c r="K17" s="22">
        <v>148.24609467050036</v>
      </c>
      <c r="L17" s="22">
        <v>99.688999999999993</v>
      </c>
      <c r="M17" s="22">
        <v>2589.6280714285713</v>
      </c>
      <c r="N17" s="22">
        <v>2.2224059999999999</v>
      </c>
      <c r="O17" s="22">
        <v>724.31587015274579</v>
      </c>
      <c r="P17" s="22">
        <v>2426.3375000000001</v>
      </c>
      <c r="Q17" s="22">
        <v>1.6839599999999999</v>
      </c>
      <c r="R17" s="22">
        <v>41.568392286416056</v>
      </c>
      <c r="S17" s="22">
        <v>2498.090242857143</v>
      </c>
      <c r="T17" s="22">
        <v>1.9029689999999999</v>
      </c>
      <c r="U17" s="22">
        <v>433.36680846683589</v>
      </c>
      <c r="V17" s="22">
        <v>2438.6067142857146</v>
      </c>
      <c r="W17" s="22">
        <v>1.5152140000000001</v>
      </c>
      <c r="X17" s="22">
        <v>1362.4203576220991</v>
      </c>
      <c r="Y17" s="22">
        <v>2512.5296428571428</v>
      </c>
      <c r="Z17" s="22">
        <v>1.5245</v>
      </c>
      <c r="AA17" s="22">
        <v>427.32562733730009</v>
      </c>
      <c r="AB17" s="22">
        <v>2666.3980000000001</v>
      </c>
      <c r="AC17" s="22">
        <v>1.6159680000000001</v>
      </c>
      <c r="AD17" s="22">
        <v>1815.1534662831571</v>
      </c>
      <c r="AE17" s="22">
        <v>2264.0950000000003</v>
      </c>
      <c r="AF17" s="22">
        <v>2.4632049999999999</v>
      </c>
    </row>
    <row r="18" spans="1:32" s="22" customFormat="1" ht="16.5" x14ac:dyDescent="0.35">
      <c r="A18" s="21">
        <v>2003</v>
      </c>
      <c r="B18" s="22">
        <v>5889.0136491879775</v>
      </c>
      <c r="C18" s="22">
        <v>2459.2614591026791</v>
      </c>
      <c r="D18" s="22">
        <v>1.7711859999999999</v>
      </c>
      <c r="E18" s="22">
        <v>5789.1196491879773</v>
      </c>
      <c r="F18" s="22">
        <v>2362.3790714285715</v>
      </c>
      <c r="G18" s="22">
        <v>1.7661720000000001</v>
      </c>
      <c r="H18" s="22">
        <v>778.68035437198648</v>
      </c>
      <c r="I18" s="22">
        <v>2404.5939285714285</v>
      </c>
      <c r="J18" s="22">
        <v>1.3284609999999999</v>
      </c>
      <c r="K18" s="22">
        <v>145.41709461623</v>
      </c>
      <c r="L18" s="22">
        <v>99.894000000000005</v>
      </c>
      <c r="M18" s="22">
        <v>2534.0281428571429</v>
      </c>
      <c r="N18" s="22">
        <v>2.2251050000000001</v>
      </c>
      <c r="O18" s="22">
        <v>755.55604451256715</v>
      </c>
      <c r="P18" s="22">
        <v>2376.3794285714284</v>
      </c>
      <c r="Q18" s="22">
        <v>1.668906</v>
      </c>
      <c r="R18" s="22">
        <v>39.430104469405173</v>
      </c>
      <c r="S18" s="22">
        <v>2448.4220857142859</v>
      </c>
      <c r="T18" s="22">
        <v>1.877982</v>
      </c>
      <c r="U18" s="22">
        <v>443.05787660670461</v>
      </c>
      <c r="V18" s="22">
        <v>2378.1627142857146</v>
      </c>
      <c r="W18" s="22">
        <v>1.5167280000000001</v>
      </c>
      <c r="X18" s="22">
        <v>1399.0201834704212</v>
      </c>
      <c r="Y18" s="22">
        <v>2467.1862142857144</v>
      </c>
      <c r="Z18" s="22">
        <v>1.526246</v>
      </c>
      <c r="AA18" s="22">
        <v>454.68922117191977</v>
      </c>
      <c r="AB18" s="22">
        <v>2603.6127857142856</v>
      </c>
      <c r="AC18" s="22">
        <v>1.6234649999999999</v>
      </c>
      <c r="AD18" s="22">
        <v>1888.9422641017379</v>
      </c>
      <c r="AE18" s="22">
        <v>2225.6500714285717</v>
      </c>
      <c r="AF18" s="22">
        <v>2.475832</v>
      </c>
    </row>
    <row r="19" spans="1:32" s="22" customFormat="1" ht="16.5" x14ac:dyDescent="0.35">
      <c r="A19" s="21">
        <v>2004</v>
      </c>
      <c r="B19" s="22">
        <v>6042.4128572437767</v>
      </c>
      <c r="C19" s="22">
        <v>2436.1891645810715</v>
      </c>
      <c r="D19" s="22">
        <v>1.7807900000000001</v>
      </c>
      <c r="E19" s="22">
        <v>5929.9498572437769</v>
      </c>
      <c r="F19" s="22">
        <v>2351.4663428571425</v>
      </c>
      <c r="G19" s="22">
        <v>1.7759780000000001</v>
      </c>
      <c r="H19" s="22">
        <v>795.69829777474615</v>
      </c>
      <c r="I19" s="22">
        <v>2393.2949142857142</v>
      </c>
      <c r="J19" s="22">
        <v>1.3266830000000001</v>
      </c>
      <c r="K19" s="22">
        <v>164.52326656454522</v>
      </c>
      <c r="L19" s="22">
        <v>112.46299999999999</v>
      </c>
      <c r="M19" s="22">
        <v>2591.379342857143</v>
      </c>
      <c r="N19" s="22">
        <v>2.219929</v>
      </c>
      <c r="O19" s="22">
        <v>762.31220826131675</v>
      </c>
      <c r="P19" s="22">
        <v>2364.8514857142854</v>
      </c>
      <c r="Q19" s="22">
        <v>1.6547590000000001</v>
      </c>
      <c r="R19" s="22">
        <v>37.437425820145329</v>
      </c>
      <c r="S19" s="22">
        <v>2435.9861999999998</v>
      </c>
      <c r="T19" s="22">
        <v>1.858203</v>
      </c>
      <c r="U19" s="22">
        <v>457.99614882657141</v>
      </c>
      <c r="V19" s="22">
        <v>2396.8712571428568</v>
      </c>
      <c r="W19" s="22">
        <v>1.51763</v>
      </c>
      <c r="X19" s="22">
        <v>1435.6156599446474</v>
      </c>
      <c r="Y19" s="22">
        <v>2437.9050857142856</v>
      </c>
      <c r="Z19" s="22">
        <v>1.5284219999999999</v>
      </c>
      <c r="AA19" s="22">
        <v>445.19033474387169</v>
      </c>
      <c r="AB19" s="22">
        <v>2602.8299142857145</v>
      </c>
      <c r="AC19" s="22">
        <v>1.627856</v>
      </c>
      <c r="AD19" s="22">
        <v>1971.5740098933513</v>
      </c>
      <c r="AE19" s="22">
        <v>2215.445057142857</v>
      </c>
      <c r="AF19" s="22">
        <v>2.4892270000000001</v>
      </c>
    </row>
    <row r="20" spans="1:32" s="22" customFormat="1" ht="16.5" x14ac:dyDescent="0.35">
      <c r="A20" s="21">
        <v>2005</v>
      </c>
      <c r="B20" s="22">
        <v>6295.1870005199062</v>
      </c>
      <c r="C20" s="22">
        <v>2396.5195851125</v>
      </c>
      <c r="D20" s="22">
        <v>1.789884</v>
      </c>
      <c r="E20" s="22">
        <v>6161.0080005199061</v>
      </c>
      <c r="F20" s="22">
        <v>2327.7092857142857</v>
      </c>
      <c r="G20" s="22">
        <v>1.7853920000000001</v>
      </c>
      <c r="H20" s="22">
        <v>808.34081870764237</v>
      </c>
      <c r="I20" s="22">
        <v>2368.9125714285715</v>
      </c>
      <c r="J20" s="22">
        <v>1.3248489999999999</v>
      </c>
      <c r="K20" s="22">
        <v>168.09265940652634</v>
      </c>
      <c r="L20" s="22">
        <v>134.179</v>
      </c>
      <c r="M20" s="22">
        <v>2634.5752142857145</v>
      </c>
      <c r="N20" s="22">
        <v>2.2069320000000001</v>
      </c>
      <c r="O20" s="22">
        <v>746.60617374857327</v>
      </c>
      <c r="P20" s="22">
        <v>2340.3956428571432</v>
      </c>
      <c r="Q20" s="22">
        <v>1.641497</v>
      </c>
      <c r="R20" s="22">
        <v>34.326829100472338</v>
      </c>
      <c r="S20" s="22">
        <v>2410.2394357142862</v>
      </c>
      <c r="T20" s="22">
        <v>1.8434729999999999</v>
      </c>
      <c r="U20" s="22">
        <v>490.22112955422068</v>
      </c>
      <c r="V20" s="22">
        <v>2402.487357142857</v>
      </c>
      <c r="W20" s="22">
        <v>1.517919</v>
      </c>
      <c r="X20" s="22">
        <v>1522.6128161894883</v>
      </c>
      <c r="Y20" s="22">
        <v>2395.2968571428573</v>
      </c>
      <c r="Z20" s="22">
        <v>1.5310299999999999</v>
      </c>
      <c r="AA20" s="22">
        <v>461.46301248955905</v>
      </c>
      <c r="AB20" s="22">
        <v>2587.823928571429</v>
      </c>
      <c r="AC20" s="22">
        <v>1.6291150000000001</v>
      </c>
      <c r="AD20" s="22">
        <v>2077.7231544683336</v>
      </c>
      <c r="AE20" s="22">
        <v>2193.1390000000001</v>
      </c>
      <c r="AF20" s="22">
        <v>2.5034000000000001</v>
      </c>
    </row>
    <row r="21" spans="1:32" s="22" customFormat="1" ht="16.5" x14ac:dyDescent="0.35">
      <c r="A21" s="21">
        <v>2006</v>
      </c>
      <c r="B21" s="22">
        <v>6403.4316532693338</v>
      </c>
      <c r="C21" s="22">
        <v>2388.4681053187505</v>
      </c>
      <c r="D21" s="22">
        <v>1.7984599999999999</v>
      </c>
      <c r="E21" s="22">
        <v>6270.615653269334</v>
      </c>
      <c r="F21" s="22">
        <v>2310.371785714286</v>
      </c>
      <c r="G21" s="22">
        <v>1.794408</v>
      </c>
      <c r="H21" s="22">
        <v>776.32406723464067</v>
      </c>
      <c r="I21" s="22">
        <v>2351.0745000000002</v>
      </c>
      <c r="J21" s="22">
        <v>1.322959</v>
      </c>
      <c r="K21" s="22">
        <v>164.45396089558258</v>
      </c>
      <c r="L21" s="22">
        <v>132.816</v>
      </c>
      <c r="M21" s="22">
        <v>2684.8461428571431</v>
      </c>
      <c r="N21" s="22">
        <v>2.1862529999999998</v>
      </c>
      <c r="O21" s="22">
        <v>765.26027000251133</v>
      </c>
      <c r="P21" s="22">
        <v>2322.4063571428574</v>
      </c>
      <c r="Q21" s="22">
        <v>1.6291</v>
      </c>
      <c r="R21" s="22">
        <v>51.865256560613439</v>
      </c>
      <c r="S21" s="22">
        <v>2391.1478500000003</v>
      </c>
      <c r="T21" s="22">
        <v>1.833677</v>
      </c>
      <c r="U21" s="22">
        <v>505.02813787795429</v>
      </c>
      <c r="V21" s="22">
        <v>2414.6470714285715</v>
      </c>
      <c r="W21" s="22">
        <v>1.5175940000000001</v>
      </c>
      <c r="X21" s="22">
        <v>1515.1175036993875</v>
      </c>
      <c r="Y21" s="22">
        <v>2359.3547857142858</v>
      </c>
      <c r="Z21" s="22">
        <v>1.534073</v>
      </c>
      <c r="AA21" s="22">
        <v>487.39366399100271</v>
      </c>
      <c r="AB21" s="22">
        <v>2579.9295000000002</v>
      </c>
      <c r="AC21" s="22">
        <v>1.627235</v>
      </c>
      <c r="AD21" s="22">
        <v>2143.1796756385779</v>
      </c>
      <c r="AE21" s="22">
        <v>2176.8808571428572</v>
      </c>
      <c r="AF21" s="22">
        <v>2.518364</v>
      </c>
    </row>
    <row r="22" spans="1:32" s="22" customFormat="1" ht="16.5" x14ac:dyDescent="0.35">
      <c r="A22" s="21">
        <v>2007</v>
      </c>
      <c r="B22" s="22">
        <v>6596.0897974448435</v>
      </c>
      <c r="C22" s="22">
        <v>2419.7733833437501</v>
      </c>
      <c r="D22" s="22">
        <v>1.8065089999999999</v>
      </c>
      <c r="E22" s="22">
        <v>6443.0897974448435</v>
      </c>
      <c r="F22" s="22">
        <v>2286.1305714285718</v>
      </c>
      <c r="G22" s="22">
        <v>1.8030200000000001</v>
      </c>
      <c r="H22" s="22">
        <v>762.62476017790368</v>
      </c>
      <c r="I22" s="22">
        <v>2325.6652857142858</v>
      </c>
      <c r="J22" s="22">
        <v>1.321013</v>
      </c>
      <c r="K22" s="22">
        <v>171.40781588755533</v>
      </c>
      <c r="L22" s="22">
        <v>153</v>
      </c>
      <c r="M22" s="22">
        <v>2651.5737857142858</v>
      </c>
      <c r="N22" s="22">
        <v>2.1581100000000002</v>
      </c>
      <c r="O22" s="22">
        <v>787.51781763928045</v>
      </c>
      <c r="P22" s="22">
        <v>2309.2507142857144</v>
      </c>
      <c r="Q22" s="22">
        <v>1.6175520000000001</v>
      </c>
      <c r="R22" s="22">
        <v>58.59350395328434</v>
      </c>
      <c r="S22" s="22">
        <v>2374.0210071428573</v>
      </c>
      <c r="T22" s="22">
        <v>1.828735</v>
      </c>
      <c r="U22" s="22">
        <v>519.46672981924212</v>
      </c>
      <c r="V22" s="22">
        <v>2381.5989285714286</v>
      </c>
      <c r="W22" s="22">
        <v>1.5166550000000001</v>
      </c>
      <c r="X22" s="22">
        <v>1568.9106337958847</v>
      </c>
      <c r="Y22" s="22">
        <v>2322.0934999999999</v>
      </c>
      <c r="Z22" s="22">
        <v>1.537552</v>
      </c>
      <c r="AA22" s="22">
        <v>502.83940660592907</v>
      </c>
      <c r="AB22" s="22">
        <v>2538.2465000000002</v>
      </c>
      <c r="AC22" s="22">
        <v>1.6222259999999999</v>
      </c>
      <c r="AD22" s="22">
        <v>2220.4616054060002</v>
      </c>
      <c r="AE22" s="22">
        <v>2165.3625000000002</v>
      </c>
      <c r="AF22" s="22">
        <v>2.5341330000000002</v>
      </c>
    </row>
    <row r="23" spans="1:32" s="22" customFormat="1" ht="16.5" x14ac:dyDescent="0.35">
      <c r="A23" s="21">
        <v>2008</v>
      </c>
      <c r="B23" s="22">
        <v>6791.8533474892702</v>
      </c>
      <c r="C23" s="22">
        <v>2407.5855344110714</v>
      </c>
      <c r="D23" s="22">
        <v>1.8140240000000001</v>
      </c>
      <c r="E23" s="22">
        <v>6627.2113474892703</v>
      </c>
      <c r="F23" s="22">
        <v>2268.0810857142856</v>
      </c>
      <c r="G23" s="22">
        <v>1.811221</v>
      </c>
      <c r="H23" s="22">
        <v>750.90640933045904</v>
      </c>
      <c r="I23" s="22">
        <v>2306.5529142857145</v>
      </c>
      <c r="J23" s="22">
        <v>1.3190109999999999</v>
      </c>
      <c r="K23" s="22">
        <v>181.61595792816021</v>
      </c>
      <c r="L23" s="22">
        <v>164.642</v>
      </c>
      <c r="M23" s="22">
        <v>2625.4748571428572</v>
      </c>
      <c r="N23" s="22">
        <v>2.122795</v>
      </c>
      <c r="O23" s="22">
        <v>792.34600872897715</v>
      </c>
      <c r="P23" s="22">
        <v>2302.3857428571428</v>
      </c>
      <c r="Q23" s="22">
        <v>1.6068359999999999</v>
      </c>
      <c r="R23" s="22">
        <v>60.26345842841252</v>
      </c>
      <c r="S23" s="22">
        <v>2363.3514085714287</v>
      </c>
      <c r="T23" s="22">
        <v>1.828608</v>
      </c>
      <c r="U23" s="22">
        <v>560.51827734596134</v>
      </c>
      <c r="V23" s="22">
        <v>2354.9799428571428</v>
      </c>
      <c r="W23" s="22">
        <v>1.5151049999999999</v>
      </c>
      <c r="X23" s="22">
        <v>1633.3712463306026</v>
      </c>
      <c r="Y23" s="22">
        <v>2291.0920285714287</v>
      </c>
      <c r="Z23" s="22">
        <v>1.541472</v>
      </c>
      <c r="AA23" s="22">
        <v>532.96319977869496</v>
      </c>
      <c r="AB23" s="22">
        <v>2503.4034000000001</v>
      </c>
      <c r="AC23" s="22">
        <v>1.6141179999999999</v>
      </c>
      <c r="AD23" s="22">
        <v>2279.7217031603809</v>
      </c>
      <c r="AE23" s="22">
        <v>2159.7450857142858</v>
      </c>
      <c r="AF23" s="22">
        <v>2.5507209999999998</v>
      </c>
    </row>
    <row r="24" spans="1:32" s="22" customFormat="1" ht="16.5" x14ac:dyDescent="0.35">
      <c r="A24" s="21">
        <v>2009</v>
      </c>
      <c r="B24" s="22">
        <v>6758.6930227496632</v>
      </c>
      <c r="C24" s="22">
        <v>2365.9001227294643</v>
      </c>
      <c r="D24" s="22">
        <v>1.8209979999999999</v>
      </c>
      <c r="E24" s="22">
        <v>6584.5680227496632</v>
      </c>
      <c r="F24" s="22">
        <v>2237.6429285714285</v>
      </c>
      <c r="G24" s="22">
        <v>1.819005</v>
      </c>
      <c r="H24" s="22">
        <v>726.11221987672991</v>
      </c>
      <c r="I24" s="22">
        <v>2274.8416428571431</v>
      </c>
      <c r="J24" s="22">
        <v>1.3169550000000001</v>
      </c>
      <c r="K24" s="22">
        <v>178.96649206889924</v>
      </c>
      <c r="L24" s="22">
        <v>174.125</v>
      </c>
      <c r="M24" s="22">
        <v>2585.0342857142859</v>
      </c>
      <c r="N24" s="22">
        <v>2.080673</v>
      </c>
      <c r="O24" s="22">
        <v>780.57445110184779</v>
      </c>
      <c r="P24" s="22">
        <v>2282.9394285714288</v>
      </c>
      <c r="Q24" s="22">
        <v>1.5969340000000001</v>
      </c>
      <c r="R24" s="22">
        <v>51.349955608951753</v>
      </c>
      <c r="S24" s="22">
        <v>2339.7673214285714</v>
      </c>
      <c r="T24" s="22">
        <v>1.833296</v>
      </c>
      <c r="U24" s="22">
        <v>525.26478979606998</v>
      </c>
      <c r="V24" s="22">
        <v>2315.4974285714284</v>
      </c>
      <c r="W24" s="22">
        <v>1.5129440000000001</v>
      </c>
      <c r="X24" s="22">
        <v>1638.1335313743857</v>
      </c>
      <c r="Y24" s="22">
        <v>2247.5709285714288</v>
      </c>
      <c r="Z24" s="22">
        <v>1.5458339999999999</v>
      </c>
      <c r="AA24" s="22">
        <v>511.56794874224221</v>
      </c>
      <c r="AB24" s="22">
        <v>2454.8805000000002</v>
      </c>
      <c r="AC24" s="22">
        <v>1.602957</v>
      </c>
      <c r="AD24" s="22">
        <v>2333.666711834479</v>
      </c>
      <c r="AE24" s="22">
        <v>2142.3257857142858</v>
      </c>
      <c r="AF24" s="22">
        <v>2.5681419999999999</v>
      </c>
    </row>
    <row r="25" spans="1:32" s="22" customFormat="1" ht="16.5" x14ac:dyDescent="0.35">
      <c r="A25" s="21">
        <v>2010</v>
      </c>
      <c r="B25" s="22">
        <v>7118.0632466620027</v>
      </c>
      <c r="C25" s="22">
        <v>2333.2351143758929</v>
      </c>
      <c r="D25" s="22">
        <v>1.8274250000000001</v>
      </c>
      <c r="E25" s="22">
        <v>6927.020246662003</v>
      </c>
      <c r="F25" s="22">
        <v>2214.3142142857141</v>
      </c>
      <c r="G25" s="22">
        <v>1.8263659999999999</v>
      </c>
      <c r="H25" s="22">
        <v>753.27789702642076</v>
      </c>
      <c r="I25" s="22">
        <v>2263.9490000000001</v>
      </c>
      <c r="J25" s="22">
        <v>1.314843</v>
      </c>
      <c r="K25" s="22">
        <v>202.91976210880583</v>
      </c>
      <c r="L25" s="22">
        <v>191.04300000000001</v>
      </c>
      <c r="M25" s="22">
        <v>2597.167928571429</v>
      </c>
      <c r="N25" s="22">
        <v>2.0321760000000002</v>
      </c>
      <c r="O25" s="22">
        <v>802.0510626675001</v>
      </c>
      <c r="P25" s="22">
        <v>2262.0092857142859</v>
      </c>
      <c r="Q25" s="22">
        <v>1.5878350000000001</v>
      </c>
      <c r="R25" s="22">
        <v>59.617969531059153</v>
      </c>
      <c r="S25" s="22">
        <v>2335.9728857142859</v>
      </c>
      <c r="T25" s="22">
        <v>1.8428370000000001</v>
      </c>
      <c r="U25" s="22">
        <v>571.8575754018417</v>
      </c>
      <c r="V25" s="22">
        <v>2301.9715714285712</v>
      </c>
      <c r="W25" s="22">
        <v>1.510175</v>
      </c>
      <c r="X25" s="22">
        <v>1751.2097240883634</v>
      </c>
      <c r="Y25" s="22">
        <v>2214.4497857142856</v>
      </c>
      <c r="Z25" s="22">
        <v>1.5506439999999999</v>
      </c>
      <c r="AA25" s="22">
        <v>521.54637127695094</v>
      </c>
      <c r="AB25" s="22">
        <v>2421.0710714285715</v>
      </c>
      <c r="AC25" s="22">
        <v>1.5888070000000001</v>
      </c>
      <c r="AD25" s="22">
        <v>2467.4596466698681</v>
      </c>
      <c r="AE25" s="22">
        <v>2116.6089285714288</v>
      </c>
      <c r="AF25" s="22">
        <v>2.586411</v>
      </c>
    </row>
    <row r="26" spans="1:32" s="22" customFormat="1" ht="16.5" x14ac:dyDescent="0.35">
      <c r="A26" s="21">
        <v>2011</v>
      </c>
      <c r="B26" s="22">
        <v>7455.2687017160051</v>
      </c>
      <c r="C26" s="22">
        <v>2347.6332299428573</v>
      </c>
      <c r="D26" s="22">
        <v>1.833299</v>
      </c>
      <c r="E26" s="22">
        <v>7258.071701716005</v>
      </c>
      <c r="F26" s="22">
        <v>2190.9907142857141</v>
      </c>
      <c r="G26" s="22">
        <v>1.833299</v>
      </c>
      <c r="H26" s="22">
        <v>769.32465397682006</v>
      </c>
      <c r="I26" s="22">
        <v>2253.0511428571431</v>
      </c>
      <c r="J26" s="22">
        <v>1.3126770000000001</v>
      </c>
      <c r="K26" s="22">
        <v>220.72704822000165</v>
      </c>
      <c r="L26" s="22">
        <v>197.197</v>
      </c>
      <c r="M26" s="22">
        <v>2609.3015714285716</v>
      </c>
      <c r="N26" s="22">
        <v>1.9777899999999999</v>
      </c>
      <c r="O26" s="22">
        <v>859.30555781351768</v>
      </c>
      <c r="P26" s="22">
        <v>2241.0791428571429</v>
      </c>
      <c r="Q26" s="22">
        <v>1.5795239999999999</v>
      </c>
      <c r="R26" s="22">
        <v>60.338848908206664</v>
      </c>
      <c r="S26" s="22">
        <v>2332.1789714285715</v>
      </c>
      <c r="T26" s="22">
        <v>1.8573040000000001</v>
      </c>
      <c r="U26" s="22">
        <v>610.49808850832324</v>
      </c>
      <c r="V26" s="22">
        <v>2288.4405000000002</v>
      </c>
      <c r="W26" s="22">
        <v>1.5068010000000001</v>
      </c>
      <c r="X26" s="22">
        <v>1809.7023245685148</v>
      </c>
      <c r="Y26" s="22">
        <v>2181.3286428571432</v>
      </c>
      <c r="Z26" s="22">
        <v>1.555904</v>
      </c>
      <c r="AA26" s="22">
        <v>542.5464030738907</v>
      </c>
      <c r="AB26" s="22">
        <v>2387.2668571428571</v>
      </c>
      <c r="AC26" s="22">
        <v>1.5717479999999999</v>
      </c>
      <c r="AD26" s="22">
        <v>2606.3558248667314</v>
      </c>
      <c r="AE26" s="22">
        <v>2090.8920714285714</v>
      </c>
      <c r="AF26" s="22">
        <v>2.6055459999999999</v>
      </c>
    </row>
    <row r="27" spans="1:32" s="22" customFormat="1" ht="16.5" x14ac:dyDescent="0.35">
      <c r="A27" s="21">
        <v>2012</v>
      </c>
      <c r="B27" s="22">
        <v>7613.886139391655</v>
      </c>
      <c r="C27" s="22">
        <v>2328.2645965532142</v>
      </c>
      <c r="D27" s="22">
        <v>1.8386150000000001</v>
      </c>
      <c r="E27" s="22">
        <v>7377.1151393916552</v>
      </c>
      <c r="F27" s="22">
        <v>2193.0092571428572</v>
      </c>
      <c r="G27" s="22">
        <v>1.8398000000000001</v>
      </c>
      <c r="H27" s="22">
        <v>762.05078284895671</v>
      </c>
      <c r="I27" s="22">
        <v>2257.3729714285714</v>
      </c>
      <c r="J27" s="22">
        <v>1.3104560000000001</v>
      </c>
      <c r="K27" s="22">
        <v>250.02988922504332</v>
      </c>
      <c r="L27" s="22">
        <v>236.77099999999999</v>
      </c>
      <c r="M27" s="22">
        <v>2729.2306285714285</v>
      </c>
      <c r="N27" s="22">
        <v>1.918053</v>
      </c>
      <c r="O27" s="22">
        <v>880.61857696241839</v>
      </c>
      <c r="P27" s="22">
        <v>2248.4373428571425</v>
      </c>
      <c r="Q27" s="22">
        <v>1.5719890000000001</v>
      </c>
      <c r="R27" s="22">
        <v>55.49433392399834</v>
      </c>
      <c r="S27" s="22">
        <v>2316.641965714286</v>
      </c>
      <c r="T27" s="22">
        <v>1.876814</v>
      </c>
      <c r="U27" s="22">
        <v>630.07500312793593</v>
      </c>
      <c r="V27" s="22">
        <v>2298.0930857142853</v>
      </c>
      <c r="W27" s="22">
        <v>1.5028280000000001</v>
      </c>
      <c r="X27" s="22">
        <v>1783.8981968280677</v>
      </c>
      <c r="Y27" s="22">
        <v>2178.9862285714285</v>
      </c>
      <c r="Z27" s="22">
        <v>1.56162</v>
      </c>
      <c r="AA27" s="22">
        <v>557.76093040341595</v>
      </c>
      <c r="AB27" s="22">
        <v>2386.7592</v>
      </c>
      <c r="AC27" s="22">
        <v>1.5518780000000001</v>
      </c>
      <c r="AD27" s="22">
        <v>2707.2173152968626</v>
      </c>
      <c r="AE27" s="22">
        <v>2093.7814285714285</v>
      </c>
      <c r="AF27" s="22">
        <v>2.6255630000000001</v>
      </c>
    </row>
    <row r="28" spans="1:32" s="22" customFormat="1" ht="16.5" x14ac:dyDescent="0.35">
      <c r="A28" s="21">
        <v>2013</v>
      </c>
      <c r="B28" s="22">
        <v>7765.0438031456724</v>
      </c>
      <c r="C28" s="22">
        <v>2307.4018942553571</v>
      </c>
      <c r="D28" s="22">
        <v>1.843367</v>
      </c>
      <c r="E28" s="22">
        <v>7535.6688031456724</v>
      </c>
      <c r="F28" s="22">
        <v>2183.044142857143</v>
      </c>
      <c r="G28" s="22">
        <v>1.845863</v>
      </c>
      <c r="H28" s="22">
        <v>737.44880959986301</v>
      </c>
      <c r="I28" s="22">
        <v>2249.3594285714285</v>
      </c>
      <c r="J28" s="22">
        <v>1.308181</v>
      </c>
      <c r="K28" s="22">
        <v>249.48937534780245</v>
      </c>
      <c r="L28" s="22">
        <v>229.375</v>
      </c>
      <c r="M28" s="22">
        <v>2834.2458571428574</v>
      </c>
      <c r="N28" s="22">
        <v>1.8535429999999999</v>
      </c>
      <c r="O28" s="22">
        <v>880.62129088589336</v>
      </c>
      <c r="P28" s="22">
        <v>2243.5037857142856</v>
      </c>
      <c r="Q28" s="22">
        <v>1.565221</v>
      </c>
      <c r="R28" s="22">
        <v>53.365512574711666</v>
      </c>
      <c r="S28" s="22">
        <v>2288.4457142857145</v>
      </c>
      <c r="T28" s="22">
        <v>1.9015230000000001</v>
      </c>
      <c r="U28" s="22">
        <v>675.03825883699574</v>
      </c>
      <c r="V28" s="22">
        <v>2295.1877857142858</v>
      </c>
      <c r="W28" s="22">
        <v>1.498259</v>
      </c>
      <c r="X28" s="22">
        <v>1859.2109188436</v>
      </c>
      <c r="Y28" s="22">
        <v>2164.7367857142858</v>
      </c>
      <c r="Z28" s="22">
        <v>1.5677970000000001</v>
      </c>
      <c r="AA28" s="22">
        <v>573.08555620241748</v>
      </c>
      <c r="AB28" s="22">
        <v>2373.209142857143</v>
      </c>
      <c r="AC28" s="22">
        <v>1.5293079999999999</v>
      </c>
      <c r="AD28" s="22">
        <v>2756.8984562021906</v>
      </c>
      <c r="AE28" s="22">
        <v>2085.2345714285716</v>
      </c>
      <c r="AF28" s="22">
        <v>2.6464810000000001</v>
      </c>
    </row>
    <row r="29" spans="1:32" s="22" customFormat="1" ht="16.5" x14ac:dyDescent="0.35">
      <c r="A29" s="21">
        <v>2014</v>
      </c>
      <c r="B29" s="22">
        <v>7917.4170712024143</v>
      </c>
      <c r="C29" s="22">
        <v>2291.8967048142858</v>
      </c>
      <c r="D29" s="22">
        <v>1.84755</v>
      </c>
      <c r="E29" s="22">
        <v>7667.6020712024147</v>
      </c>
      <c r="F29" s="22">
        <v>2199.7455</v>
      </c>
      <c r="G29" s="22">
        <v>1.851483</v>
      </c>
      <c r="H29" s="22">
        <v>741.97212405623839</v>
      </c>
      <c r="I29" s="22">
        <v>2271.8017142857148</v>
      </c>
      <c r="J29" s="22">
        <v>1.3058529999999999</v>
      </c>
      <c r="K29" s="22">
        <v>236.64463059169839</v>
      </c>
      <c r="L29" s="22">
        <v>249.815</v>
      </c>
      <c r="M29" s="22">
        <v>2857.9708571428573</v>
      </c>
      <c r="N29" s="22">
        <v>1.784867</v>
      </c>
      <c r="O29" s="22">
        <v>899.60592208675234</v>
      </c>
      <c r="P29" s="22">
        <v>2251.5077142857144</v>
      </c>
      <c r="Q29" s="22">
        <v>1.5592079999999999</v>
      </c>
      <c r="R29" s="22">
        <v>58.94432143694501</v>
      </c>
      <c r="S29" s="22">
        <v>2335.6881857142862</v>
      </c>
      <c r="T29" s="22">
        <v>1.93163</v>
      </c>
      <c r="U29" s="22">
        <v>660.64192490937421</v>
      </c>
      <c r="V29" s="22">
        <v>2308.4425000000001</v>
      </c>
      <c r="W29" s="22">
        <v>1.4931000000000001</v>
      </c>
      <c r="X29" s="22">
        <v>1864.5849875036899</v>
      </c>
      <c r="Y29" s="22">
        <v>2173.2934285714286</v>
      </c>
      <c r="Z29" s="22">
        <v>1.5744389999999999</v>
      </c>
      <c r="AA29" s="22">
        <v>575.55838594085424</v>
      </c>
      <c r="AB29" s="22">
        <v>2400.9282857142857</v>
      </c>
      <c r="AC29" s="22">
        <v>1.5041640000000001</v>
      </c>
      <c r="AD29" s="22">
        <v>2866.2944052685611</v>
      </c>
      <c r="AE29" s="22">
        <v>2110.0337142857143</v>
      </c>
      <c r="AF29" s="22">
        <v>2.6683180000000002</v>
      </c>
    </row>
    <row r="30" spans="1:32" s="22" customFormat="1" ht="16.5" x14ac:dyDescent="0.35">
      <c r="A30" s="21">
        <v>2015</v>
      </c>
      <c r="B30" s="22">
        <v>8035.143162417593</v>
      </c>
      <c r="C30" s="22">
        <v>2277.73731071875</v>
      </c>
      <c r="D30" s="22">
        <v>1.851162</v>
      </c>
      <c r="E30" s="22">
        <v>7796.6891624175933</v>
      </c>
      <c r="F30" s="22">
        <v>2216.446857142857</v>
      </c>
      <c r="G30" s="22">
        <v>1.856657</v>
      </c>
      <c r="H30" s="22">
        <v>753.01999356873421</v>
      </c>
      <c r="I30" s="22">
        <v>2294.2440000000001</v>
      </c>
      <c r="J30" s="22">
        <v>1.3034699999999999</v>
      </c>
      <c r="K30" s="22">
        <v>226.10378281659996</v>
      </c>
      <c r="L30" s="22">
        <v>238.45400000000001</v>
      </c>
      <c r="M30" s="22">
        <v>2881.6958571428572</v>
      </c>
      <c r="N30" s="22">
        <v>1.7126589999999999</v>
      </c>
      <c r="O30" s="22">
        <v>894.59766325558928</v>
      </c>
      <c r="P30" s="22">
        <v>2259.5116428571432</v>
      </c>
      <c r="Q30" s="22">
        <v>1.553944</v>
      </c>
      <c r="R30" s="22">
        <v>60.568143126439161</v>
      </c>
      <c r="S30" s="22">
        <v>2382.9306571428574</v>
      </c>
      <c r="T30" s="22">
        <v>1.9673799999999999</v>
      </c>
      <c r="U30" s="22">
        <v>688.23077392659332</v>
      </c>
      <c r="V30" s="22">
        <v>2321.692</v>
      </c>
      <c r="W30" s="22">
        <v>1.487357</v>
      </c>
      <c r="X30" s="22">
        <v>1892.0236024203866</v>
      </c>
      <c r="Y30" s="22">
        <v>2181.8500714285715</v>
      </c>
      <c r="Z30" s="22">
        <v>1.5815520000000001</v>
      </c>
      <c r="AA30" s="22">
        <v>597.94623328523664</v>
      </c>
      <c r="AB30" s="22">
        <v>2428.6474285714285</v>
      </c>
      <c r="AC30" s="22">
        <v>1.476583</v>
      </c>
      <c r="AD30" s="22">
        <v>2910.3027528346151</v>
      </c>
      <c r="AE30" s="22">
        <v>2134.827642857143</v>
      </c>
      <c r="AF30" s="22">
        <v>2.6910949999999998</v>
      </c>
    </row>
    <row r="31" spans="1:32" s="22" customFormat="1" ht="16.5" x14ac:dyDescent="0.35">
      <c r="A31" s="21">
        <v>2016</v>
      </c>
      <c r="B31" s="22">
        <v>8140.6458506364725</v>
      </c>
      <c r="C31" s="22">
        <v>2270.9766672642859</v>
      </c>
      <c r="D31" s="22">
        <v>1.8541989999999999</v>
      </c>
      <c r="E31" s="22">
        <v>7922.4858506364726</v>
      </c>
      <c r="F31" s="22">
        <v>2219.005714285714</v>
      </c>
      <c r="G31" s="22">
        <v>1.861381</v>
      </c>
      <c r="H31" s="22">
        <v>769.840916751691</v>
      </c>
      <c r="I31" s="22">
        <v>2294.7520285714286</v>
      </c>
      <c r="J31" s="22">
        <v>1.3010349999999999</v>
      </c>
      <c r="K31" s="22">
        <v>199.94547133321578</v>
      </c>
      <c r="L31" s="22">
        <v>218.16</v>
      </c>
      <c r="M31" s="22">
        <v>2859.1501714285714</v>
      </c>
      <c r="N31" s="22">
        <v>1.6375599999999999</v>
      </c>
      <c r="O31" s="22">
        <v>893.25744501556153</v>
      </c>
      <c r="P31" s="22">
        <v>2263.3126285714284</v>
      </c>
      <c r="Q31" s="22">
        <v>1.54942</v>
      </c>
      <c r="R31" s="22">
        <v>64.841067698848718</v>
      </c>
      <c r="S31" s="22">
        <v>2376.4254514285717</v>
      </c>
      <c r="T31" s="22">
        <v>2.0090690000000002</v>
      </c>
      <c r="U31" s="22">
        <v>710.57196422428012</v>
      </c>
      <c r="V31" s="22">
        <v>2317.2192</v>
      </c>
      <c r="W31" s="22">
        <v>1.4810369999999999</v>
      </c>
      <c r="X31" s="22">
        <v>1970.2732326897597</v>
      </c>
      <c r="Y31" s="22">
        <v>2178.3640285714287</v>
      </c>
      <c r="Z31" s="22">
        <v>1.589143</v>
      </c>
      <c r="AA31" s="22">
        <v>611.2319066857267</v>
      </c>
      <c r="AB31" s="22">
        <v>2440.9951714285712</v>
      </c>
      <c r="AC31" s="22">
        <v>1.446717</v>
      </c>
      <c r="AD31" s="22">
        <v>2902.4825028476139</v>
      </c>
      <c r="AE31" s="22">
        <v>2142.3234857142857</v>
      </c>
      <c r="AF31" s="22">
        <v>2.7148319999999999</v>
      </c>
    </row>
    <row r="32" spans="1:32" s="22" customFormat="1" ht="16.5" x14ac:dyDescent="0.35">
      <c r="A32" s="21">
        <v>2017</v>
      </c>
      <c r="B32" s="22">
        <v>8293.595340872278</v>
      </c>
      <c r="C32" s="22">
        <v>2250.0748612910716</v>
      </c>
      <c r="D32" s="22">
        <v>1.856657</v>
      </c>
      <c r="E32" s="22">
        <v>8076.1913408722776</v>
      </c>
      <c r="F32" s="22">
        <v>2209.4336428571432</v>
      </c>
      <c r="G32" s="22">
        <v>1.8656509999999999</v>
      </c>
      <c r="H32" s="22">
        <v>789.65777892055974</v>
      </c>
      <c r="I32" s="22">
        <v>2282.7204285714288</v>
      </c>
      <c r="J32" s="22">
        <v>1.2985469999999999</v>
      </c>
      <c r="K32" s="22">
        <v>199.95321293934083</v>
      </c>
      <c r="L32" s="22">
        <v>217.404</v>
      </c>
      <c r="M32" s="22">
        <v>2820.9859285714288</v>
      </c>
      <c r="N32" s="22">
        <v>1.560217</v>
      </c>
      <c r="O32" s="22">
        <v>904.74403680935723</v>
      </c>
      <c r="P32" s="22">
        <v>2254.7457857142858</v>
      </c>
      <c r="Q32" s="22">
        <v>1.5456289999999999</v>
      </c>
      <c r="R32" s="22">
        <v>70.331035945536755</v>
      </c>
      <c r="S32" s="22">
        <v>2356.9343142857142</v>
      </c>
      <c r="T32" s="22">
        <v>2.0570430000000002</v>
      </c>
      <c r="U32" s="22">
        <v>695.59629209121249</v>
      </c>
      <c r="V32" s="22">
        <v>2300.0787857142859</v>
      </c>
      <c r="W32" s="22">
        <v>1.474148</v>
      </c>
      <c r="X32" s="22">
        <v>1974.1171128054539</v>
      </c>
      <c r="Y32" s="22">
        <v>2162.9743571428571</v>
      </c>
      <c r="Z32" s="22">
        <v>1.597218</v>
      </c>
      <c r="AA32" s="22">
        <v>635.39135199824409</v>
      </c>
      <c r="AB32" s="22">
        <v>2440.0041428571431</v>
      </c>
      <c r="AC32" s="22">
        <v>1.4147240000000001</v>
      </c>
      <c r="AD32" s="22">
        <v>3003.088610401554</v>
      </c>
      <c r="AE32" s="22">
        <v>2138.107428571429</v>
      </c>
      <c r="AF32" s="22">
        <v>2.7395510000000001</v>
      </c>
    </row>
    <row r="33" spans="1:1" s="22" customFormat="1" ht="16.5" x14ac:dyDescent="0.35">
      <c r="A33" s="21">
        <v>2018</v>
      </c>
    </row>
    <row r="34" spans="1:1" s="22" customFormat="1" ht="16.5" x14ac:dyDescent="0.35">
      <c r="A34" s="9"/>
    </row>
    <row r="35" spans="1:1" s="22" customFormat="1" ht="16.5" x14ac:dyDescent="0.35">
      <c r="A35" s="9"/>
    </row>
    <row r="36" spans="1:1" s="22" customFormat="1" ht="16.5" x14ac:dyDescent="0.35">
      <c r="A36" s="9"/>
    </row>
    <row r="37" spans="1:1" s="22" customFormat="1" ht="16.5" x14ac:dyDescent="0.35">
      <c r="A37" s="9"/>
    </row>
  </sheetData>
  <mergeCells count="1">
    <mergeCell ref="A1:A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7414-79D2-452C-85C2-A4388D5786B6}">
  <dimension ref="A1:CF486"/>
  <sheetViews>
    <sheetView workbookViewId="0">
      <selection activeCell="O1" sqref="B1:O1"/>
    </sheetView>
  </sheetViews>
  <sheetFormatPr baseColWidth="10" defaultRowHeight="15" x14ac:dyDescent="0.25"/>
  <cols>
    <col min="1" max="1" width="17" bestFit="1" customWidth="1"/>
    <col min="2" max="50" width="24.140625" customWidth="1"/>
  </cols>
  <sheetData>
    <row r="1" spans="1:84" ht="49.5" x14ac:dyDescent="0.25">
      <c r="A1" s="138" t="s">
        <v>559</v>
      </c>
      <c r="B1" s="27" t="s">
        <v>787</v>
      </c>
      <c r="C1" s="27" t="s">
        <v>906</v>
      </c>
      <c r="D1" s="27" t="s">
        <v>793</v>
      </c>
      <c r="E1" s="27" t="s">
        <v>796</v>
      </c>
      <c r="F1" s="27" t="s">
        <v>799</v>
      </c>
      <c r="G1" s="27" t="s">
        <v>907</v>
      </c>
      <c r="H1" s="27" t="s">
        <v>803</v>
      </c>
      <c r="I1" s="27" t="s">
        <v>908</v>
      </c>
      <c r="J1" s="27" t="s">
        <v>909</v>
      </c>
      <c r="K1" s="27" t="s">
        <v>811</v>
      </c>
      <c r="L1" s="27" t="s">
        <v>910</v>
      </c>
      <c r="M1" s="27" t="s">
        <v>911</v>
      </c>
      <c r="N1" s="27" t="s">
        <v>912</v>
      </c>
      <c r="O1" s="27" t="s">
        <v>913</v>
      </c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</row>
    <row r="2" spans="1:84" ht="33" x14ac:dyDescent="0.25">
      <c r="A2" s="138"/>
      <c r="B2" s="1" t="s">
        <v>730</v>
      </c>
      <c r="C2" s="1" t="s">
        <v>730</v>
      </c>
      <c r="D2" s="1" t="s">
        <v>730</v>
      </c>
      <c r="E2" s="1" t="s">
        <v>730</v>
      </c>
      <c r="F2" s="1" t="s">
        <v>730</v>
      </c>
      <c r="G2" s="1" t="s">
        <v>730</v>
      </c>
      <c r="H2" s="1" t="s">
        <v>730</v>
      </c>
      <c r="I2" s="1" t="s">
        <v>730</v>
      </c>
      <c r="J2" s="1" t="s">
        <v>730</v>
      </c>
      <c r="K2" s="1" t="s">
        <v>730</v>
      </c>
      <c r="L2" s="1" t="s">
        <v>730</v>
      </c>
      <c r="M2" s="1" t="s">
        <v>730</v>
      </c>
      <c r="N2" s="1" t="s">
        <v>730</v>
      </c>
      <c r="O2" s="1" t="s">
        <v>730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84" ht="40.5" customHeight="1" x14ac:dyDescent="0.25">
      <c r="A3" s="138"/>
      <c r="B3" s="19" t="s">
        <v>568</v>
      </c>
      <c r="C3" s="19" t="s">
        <v>568</v>
      </c>
      <c r="D3" s="19" t="s">
        <v>568</v>
      </c>
      <c r="E3" s="19" t="s">
        <v>568</v>
      </c>
      <c r="F3" s="19" t="s">
        <v>568</v>
      </c>
      <c r="G3" s="19" t="s">
        <v>568</v>
      </c>
      <c r="H3" s="19" t="s">
        <v>568</v>
      </c>
      <c r="I3" s="19" t="s">
        <v>568</v>
      </c>
      <c r="J3" s="19" t="s">
        <v>568</v>
      </c>
      <c r="K3" s="19" t="s">
        <v>568</v>
      </c>
      <c r="L3" s="19" t="s">
        <v>568</v>
      </c>
      <c r="M3" s="19" t="s">
        <v>568</v>
      </c>
      <c r="N3" s="19" t="s">
        <v>568</v>
      </c>
      <c r="O3" s="19" t="s">
        <v>568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84" ht="16.5" x14ac:dyDescent="0.25">
      <c r="A4" s="138"/>
      <c r="B4" s="18" t="s">
        <v>892</v>
      </c>
      <c r="C4" s="18" t="s">
        <v>893</v>
      </c>
      <c r="D4" s="18" t="s">
        <v>894</v>
      </c>
      <c r="E4" s="18" t="s">
        <v>895</v>
      </c>
      <c r="F4" s="18" t="s">
        <v>896</v>
      </c>
      <c r="G4" s="18" t="s">
        <v>897</v>
      </c>
      <c r="H4" s="18" t="s">
        <v>898</v>
      </c>
      <c r="I4" s="18" t="s">
        <v>899</v>
      </c>
      <c r="J4" s="18" t="s">
        <v>900</v>
      </c>
      <c r="K4" s="18" t="s">
        <v>901</v>
      </c>
      <c r="L4" s="18" t="s">
        <v>902</v>
      </c>
      <c r="M4" s="18" t="s">
        <v>903</v>
      </c>
      <c r="N4" s="18" t="s">
        <v>904</v>
      </c>
      <c r="O4" s="18" t="s">
        <v>905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84" ht="16.5" x14ac:dyDescent="0.35">
      <c r="A5" s="15" t="s">
        <v>223</v>
      </c>
      <c r="B5" s="16">
        <v>4627.7007356352515</v>
      </c>
      <c r="C5" s="16">
        <v>883.96596972311818</v>
      </c>
      <c r="D5" s="16">
        <v>188.58312261916845</v>
      </c>
      <c r="E5" s="16">
        <v>687.20543831510463</v>
      </c>
      <c r="F5" s="16">
        <v>35.647398604015244</v>
      </c>
      <c r="G5" s="16"/>
      <c r="H5" s="16">
        <v>284.27519315069702</v>
      </c>
      <c r="I5" s="16">
        <v>959.31780537204565</v>
      </c>
      <c r="J5" s="16"/>
      <c r="K5" s="16">
        <v>305.55495356335535</v>
      </c>
      <c r="L5" s="16"/>
      <c r="M5" s="16">
        <v>1343.1</v>
      </c>
      <c r="N5" s="16">
        <v>1273.7815042635571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ht="16.5" x14ac:dyDescent="0.35">
      <c r="A6" s="15" t="s">
        <v>224</v>
      </c>
      <c r="B6" s="16">
        <v>4603.4965825829668</v>
      </c>
      <c r="C6" s="16">
        <v>876.95661732599092</v>
      </c>
      <c r="D6" s="16">
        <v>188.29071735103139</v>
      </c>
      <c r="E6" s="16">
        <v>686.87475078129523</v>
      </c>
      <c r="F6" s="16">
        <v>37.249700339212843</v>
      </c>
      <c r="G6" s="16"/>
      <c r="H6" s="16">
        <v>280.06271596798365</v>
      </c>
      <c r="I6" s="16">
        <v>949.04519779679197</v>
      </c>
      <c r="J6" s="16"/>
      <c r="K6" s="16">
        <v>309.24720510074116</v>
      </c>
      <c r="L6" s="16"/>
      <c r="M6" s="16">
        <v>1334.27</v>
      </c>
      <c r="N6" s="16">
        <v>1265.4072278264734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16.5" x14ac:dyDescent="0.35">
      <c r="A7" s="15" t="s">
        <v>225</v>
      </c>
      <c r="B7" s="16">
        <v>4580.9641570508174</v>
      </c>
      <c r="C7" s="16">
        <v>857.946702327602</v>
      </c>
      <c r="D7" s="16">
        <v>187.79728346105003</v>
      </c>
      <c r="E7" s="16">
        <v>676.16414899180415</v>
      </c>
      <c r="F7" s="16">
        <v>36.547739579031038</v>
      </c>
      <c r="G7" s="16"/>
      <c r="H7" s="16">
        <v>279.51700869658669</v>
      </c>
      <c r="I7" s="16">
        <v>953.56811910555859</v>
      </c>
      <c r="J7" s="16"/>
      <c r="K7" s="16">
        <v>308.58955215515078</v>
      </c>
      <c r="L7" s="16"/>
      <c r="M7" s="16">
        <v>1341.59</v>
      </c>
      <c r="N7" s="16">
        <v>1272.3494366055736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ht="16.5" x14ac:dyDescent="0.35">
      <c r="A8" s="15" t="s">
        <v>226</v>
      </c>
      <c r="B8" s="16">
        <v>4537.171049621471</v>
      </c>
      <c r="C8" s="16">
        <v>824.35694055934562</v>
      </c>
      <c r="D8" s="16">
        <v>187.4135015466201</v>
      </c>
      <c r="E8" s="16">
        <v>687.50856855442998</v>
      </c>
      <c r="F8" s="16">
        <v>35.891558868426301</v>
      </c>
      <c r="G8" s="16"/>
      <c r="H8" s="16">
        <v>279.24894196677769</v>
      </c>
      <c r="I8" s="16">
        <v>932.25462691082225</v>
      </c>
      <c r="J8" s="16"/>
      <c r="K8" s="16">
        <v>308.23254055611602</v>
      </c>
      <c r="L8" s="16"/>
      <c r="M8" s="16">
        <v>1338.5900000000001</v>
      </c>
      <c r="N8" s="16">
        <v>1269.5042690731557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ht="16.5" x14ac:dyDescent="0.35">
      <c r="A9" s="15" t="s">
        <v>227</v>
      </c>
      <c r="B9" s="16">
        <v>4511.356705031385</v>
      </c>
      <c r="C9" s="16">
        <v>790.99360450054701</v>
      </c>
      <c r="D9" s="16">
        <v>190.83098811797242</v>
      </c>
      <c r="E9" s="16">
        <v>684.20169321633671</v>
      </c>
      <c r="F9" s="16">
        <v>34.472377331537004</v>
      </c>
      <c r="G9" s="16"/>
      <c r="H9" s="16">
        <v>273.21744054607456</v>
      </c>
      <c r="I9" s="16">
        <v>929.57804882125049</v>
      </c>
      <c r="J9" s="16"/>
      <c r="K9" s="16">
        <v>304.48391876625107</v>
      </c>
      <c r="L9" s="16"/>
      <c r="M9" s="16">
        <v>1363.1399999999999</v>
      </c>
      <c r="N9" s="16">
        <v>1292.7872233801097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ht="16.5" x14ac:dyDescent="0.35">
      <c r="A10" s="15" t="s">
        <v>228</v>
      </c>
      <c r="B10" s="16">
        <v>4494.16765396544</v>
      </c>
      <c r="C10" s="16">
        <v>773.54898027623551</v>
      </c>
      <c r="D10" s="16">
        <v>189.0400058506327</v>
      </c>
      <c r="E10" s="16">
        <v>686.3603479509253</v>
      </c>
      <c r="F10" s="16">
        <v>33.022675761596311</v>
      </c>
      <c r="G10" s="16"/>
      <c r="H10" s="16">
        <v>270.9005780955822</v>
      </c>
      <c r="I10" s="16">
        <v>934.83207247855773</v>
      </c>
      <c r="J10" s="16"/>
      <c r="K10" s="16">
        <v>296.50752804044811</v>
      </c>
      <c r="L10" s="16"/>
      <c r="M10" s="16">
        <v>1370.1699999999998</v>
      </c>
      <c r="N10" s="16">
        <v>1299.4543992977426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16.5" x14ac:dyDescent="0.35">
      <c r="A11" s="15" t="s">
        <v>229</v>
      </c>
      <c r="B11" s="16">
        <v>4486.2090002499417</v>
      </c>
      <c r="C11" s="16">
        <v>771.16658802889731</v>
      </c>
      <c r="D11" s="16">
        <v>190.50203219131816</v>
      </c>
      <c r="E11" s="16">
        <v>672.96750283164738</v>
      </c>
      <c r="F11" s="16">
        <v>34.411337265434234</v>
      </c>
      <c r="G11" s="16"/>
      <c r="H11" s="16">
        <v>273.07383336939114</v>
      </c>
      <c r="I11" s="16">
        <v>937.40951804629333</v>
      </c>
      <c r="J11" s="16"/>
      <c r="K11" s="16">
        <v>285.53411889116921</v>
      </c>
      <c r="L11" s="16"/>
      <c r="M11" s="16">
        <v>1385.2800000000002</v>
      </c>
      <c r="N11" s="16">
        <v>1313.7845597693552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16.5" x14ac:dyDescent="0.35">
      <c r="A12" s="15" t="s">
        <v>230</v>
      </c>
      <c r="B12" s="16">
        <v>4499.6135884022042</v>
      </c>
      <c r="C12" s="16">
        <v>780.47957590485578</v>
      </c>
      <c r="D12" s="16">
        <v>189.46033842357977</v>
      </c>
      <c r="E12" s="16">
        <v>667.57545887758954</v>
      </c>
      <c r="F12" s="16">
        <v>36.074679066734603</v>
      </c>
      <c r="G12" s="16"/>
      <c r="H12" s="16">
        <v>274.5864956304564</v>
      </c>
      <c r="I12" s="16">
        <v>947.85560753476</v>
      </c>
      <c r="J12" s="16"/>
      <c r="K12" s="16">
        <v>281.11844911363403</v>
      </c>
      <c r="L12" s="16"/>
      <c r="M12" s="16">
        <v>1388.28</v>
      </c>
      <c r="N12" s="16">
        <v>1316.6297273017731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ht="16.5" x14ac:dyDescent="0.35">
      <c r="A13" s="15" t="s">
        <v>231</v>
      </c>
      <c r="B13" s="16">
        <v>4522.238317907857</v>
      </c>
      <c r="C13" s="16">
        <v>800.30659237650548</v>
      </c>
      <c r="D13" s="16">
        <v>185.67734526705607</v>
      </c>
      <c r="E13" s="16">
        <v>670.74454774326239</v>
      </c>
      <c r="F13" s="16">
        <v>35.616878570963863</v>
      </c>
      <c r="G13" s="16"/>
      <c r="H13" s="16">
        <v>267.26252961960256</v>
      </c>
      <c r="I13" s="16">
        <v>959.62759450278315</v>
      </c>
      <c r="J13" s="16"/>
      <c r="K13" s="16">
        <v>284.28457829454749</v>
      </c>
      <c r="L13" s="16"/>
      <c r="M13" s="16">
        <v>1383.6200000000001</v>
      </c>
      <c r="N13" s="16">
        <v>1312.2102337347505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ht="16.5" x14ac:dyDescent="0.35">
      <c r="A14" s="15" t="s">
        <v>232</v>
      </c>
      <c r="B14" s="16">
        <v>4570.2363841301858</v>
      </c>
      <c r="C14" s="16">
        <v>835.49117870702958</v>
      </c>
      <c r="D14" s="16">
        <v>185.76872191334894</v>
      </c>
      <c r="E14" s="16">
        <v>663.57046541256545</v>
      </c>
      <c r="F14" s="16">
        <v>33.694116488726735</v>
      </c>
      <c r="G14" s="16"/>
      <c r="H14" s="16">
        <v>277.9851988119637</v>
      </c>
      <c r="I14" s="16">
        <v>962.44047980987921</v>
      </c>
      <c r="J14" s="16"/>
      <c r="K14" s="16">
        <v>287.77013890617638</v>
      </c>
      <c r="L14" s="16"/>
      <c r="M14" s="16">
        <v>1386.32</v>
      </c>
      <c r="N14" s="16">
        <v>1314.7708845139266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ht="16.5" x14ac:dyDescent="0.35">
      <c r="A15" s="15" t="s">
        <v>233</v>
      </c>
      <c r="B15" s="16">
        <v>4641.3822357080262</v>
      </c>
      <c r="C15" s="16">
        <v>873.76696820145537</v>
      </c>
      <c r="D15" s="16">
        <v>181.32781690351678</v>
      </c>
      <c r="E15" s="16">
        <v>667.88777488174287</v>
      </c>
      <c r="F15" s="16">
        <v>34.594457463742536</v>
      </c>
      <c r="G15" s="16"/>
      <c r="H15" s="16">
        <v>280.25419220356156</v>
      </c>
      <c r="I15" s="16">
        <v>979.31779165245541</v>
      </c>
      <c r="J15" s="16"/>
      <c r="K15" s="16">
        <v>298.37714141434066</v>
      </c>
      <c r="L15" s="16"/>
      <c r="M15" s="16">
        <v>1386.8700000000001</v>
      </c>
      <c r="N15" s="16">
        <v>1315.2924985615366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ht="16.5" x14ac:dyDescent="0.35">
      <c r="A16" s="15" t="s">
        <v>234</v>
      </c>
      <c r="B16" s="16">
        <v>4655.2380877307542</v>
      </c>
      <c r="C16" s="16">
        <v>888.31728118313276</v>
      </c>
      <c r="D16" s="16">
        <v>185.25701269410899</v>
      </c>
      <c r="E16" s="16">
        <v>657.80180510055823</v>
      </c>
      <c r="F16" s="16">
        <v>38.165301330754332</v>
      </c>
      <c r="G16" s="16"/>
      <c r="H16" s="16">
        <v>286.91756520167172</v>
      </c>
      <c r="I16" s="16">
        <v>984.74529722297575</v>
      </c>
      <c r="J16" s="16"/>
      <c r="K16" s="16">
        <v>301.60903588981324</v>
      </c>
      <c r="L16" s="16"/>
      <c r="M16" s="16">
        <v>1376.52</v>
      </c>
      <c r="N16" s="16">
        <v>1305.4766705746943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ht="16.5" x14ac:dyDescent="0.35">
      <c r="A17" s="15" t="s">
        <v>235</v>
      </c>
      <c r="B17" s="16">
        <v>4668.7452358535766</v>
      </c>
      <c r="C17" s="16">
        <v>886.84059177362565</v>
      </c>
      <c r="D17" s="16">
        <v>184.25186958488771</v>
      </c>
      <c r="E17" s="16">
        <v>663.24896364358415</v>
      </c>
      <c r="F17" s="16">
        <v>39.050382289244439</v>
      </c>
      <c r="G17" s="16"/>
      <c r="H17" s="16">
        <v>285.06024571656627</v>
      </c>
      <c r="I17" s="16">
        <v>1004.6709341120084</v>
      </c>
      <c r="J17" s="16"/>
      <c r="K17" s="16">
        <v>306.4380875188624</v>
      </c>
      <c r="L17" s="16"/>
      <c r="M17" s="16">
        <v>1366.26</v>
      </c>
      <c r="N17" s="16">
        <v>1295.7461976138245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ht="16.5" x14ac:dyDescent="0.35">
      <c r="A18" s="15" t="s">
        <v>236</v>
      </c>
      <c r="B18" s="16">
        <v>4665.4530607985844</v>
      </c>
      <c r="C18" s="16">
        <v>874.95816432512447</v>
      </c>
      <c r="D18" s="16">
        <v>185.45804131595327</v>
      </c>
      <c r="E18" s="16">
        <v>672.46228576610542</v>
      </c>
      <c r="F18" s="16">
        <v>37.829580967189116</v>
      </c>
      <c r="G18" s="16"/>
      <c r="H18" s="16">
        <v>284.75388373964171</v>
      </c>
      <c r="I18" s="16">
        <v>981.18891800210974</v>
      </c>
      <c r="J18" s="16"/>
      <c r="K18" s="16">
        <v>312.55425991285261</v>
      </c>
      <c r="L18" s="16"/>
      <c r="M18" s="16">
        <v>1378.4</v>
      </c>
      <c r="N18" s="16">
        <v>1307.259642228343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ht="16.5" x14ac:dyDescent="0.35">
      <c r="A19" s="15" t="s">
        <v>237</v>
      </c>
      <c r="B19" s="16">
        <v>4636.8080610210263</v>
      </c>
      <c r="C19" s="16">
        <v>866.68870363188432</v>
      </c>
      <c r="D19" s="16">
        <v>187.37695088810295</v>
      </c>
      <c r="E19" s="16">
        <v>685.62548676468236</v>
      </c>
      <c r="F19" s="16">
        <v>36.50195952945397</v>
      </c>
      <c r="G19" s="16"/>
      <c r="H19" s="16">
        <v>290.24925170072686</v>
      </c>
      <c r="I19" s="16">
        <v>949.73912544964378</v>
      </c>
      <c r="J19" s="16"/>
      <c r="K19" s="16">
        <v>306.6353834025395</v>
      </c>
      <c r="L19" s="16"/>
      <c r="M19" s="16">
        <v>1370.33</v>
      </c>
      <c r="N19" s="16">
        <v>1299.6061415661384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ht="16.5" x14ac:dyDescent="0.35">
      <c r="A20" s="15" t="s">
        <v>238</v>
      </c>
      <c r="B20" s="16">
        <v>4575.2105427023725</v>
      </c>
      <c r="C20" s="16">
        <v>831.1398672470151</v>
      </c>
      <c r="D20" s="16">
        <v>185.05598407226475</v>
      </c>
      <c r="E20" s="16">
        <v>687.27892443372912</v>
      </c>
      <c r="F20" s="16">
        <v>41.507244949880764</v>
      </c>
      <c r="G20" s="16"/>
      <c r="H20" s="16">
        <v>290.40243268918914</v>
      </c>
      <c r="I20" s="16">
        <v>932.6015907372481</v>
      </c>
      <c r="J20" s="16"/>
      <c r="K20" s="16">
        <v>299.89913823127836</v>
      </c>
      <c r="L20" s="16"/>
      <c r="M20" s="16">
        <v>1363.08</v>
      </c>
      <c r="N20" s="16">
        <v>1292.7303200294614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ht="16.5" x14ac:dyDescent="0.35">
      <c r="A21" s="15" t="s">
        <v>239</v>
      </c>
      <c r="B21" s="16">
        <v>4534.873706280915</v>
      </c>
      <c r="C21" s="16">
        <v>799.78482878514626</v>
      </c>
      <c r="D21" s="16">
        <v>182.47916264680657</v>
      </c>
      <c r="E21" s="16">
        <v>684.36703698324118</v>
      </c>
      <c r="F21" s="16">
        <v>38.424721611691083</v>
      </c>
      <c r="G21" s="16"/>
      <c r="H21" s="16">
        <v>289.9237421002444</v>
      </c>
      <c r="I21" s="16">
        <v>939.42934317870152</v>
      </c>
      <c r="J21" s="16"/>
      <c r="K21" s="16">
        <v>290.51349119349612</v>
      </c>
      <c r="L21" s="16"/>
      <c r="M21" s="16">
        <v>1368.27</v>
      </c>
      <c r="N21" s="16">
        <v>1297.6524598605447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ht="16.5" x14ac:dyDescent="0.35">
      <c r="A22" s="15" t="s">
        <v>240</v>
      </c>
      <c r="B22" s="16">
        <v>4529.8687797175617</v>
      </c>
      <c r="C22" s="16">
        <v>775.11427105031316</v>
      </c>
      <c r="D22" s="16">
        <v>176.46657932073754</v>
      </c>
      <c r="E22" s="16">
        <v>686.30523336195711</v>
      </c>
      <c r="F22" s="16">
        <v>37.005540074801786</v>
      </c>
      <c r="G22" s="16"/>
      <c r="H22" s="16">
        <v>294.05005497694765</v>
      </c>
      <c r="I22" s="16">
        <v>942.65115013837101</v>
      </c>
      <c r="J22" s="16"/>
      <c r="K22" s="16">
        <v>289.50822169095079</v>
      </c>
      <c r="L22" s="16"/>
      <c r="M22" s="16">
        <v>1384.63</v>
      </c>
      <c r="N22" s="16">
        <v>1313.1681068039979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ht="16.5" x14ac:dyDescent="0.35">
      <c r="A23" s="15" t="s">
        <v>241</v>
      </c>
      <c r="B23" s="16">
        <v>4557.5086917836243</v>
      </c>
      <c r="C23" s="16">
        <v>785.14591443889856</v>
      </c>
      <c r="D23" s="16">
        <v>171.98912365238826</v>
      </c>
      <c r="E23" s="16">
        <v>697.40163727422578</v>
      </c>
      <c r="F23" s="16">
        <v>36.685079727762258</v>
      </c>
      <c r="G23" s="16"/>
      <c r="H23" s="16">
        <v>294.30854789497783</v>
      </c>
      <c r="I23" s="16">
        <v>944.64619214032007</v>
      </c>
      <c r="J23" s="16"/>
      <c r="K23" s="16">
        <v>287.25341159178396</v>
      </c>
      <c r="L23" s="16"/>
      <c r="M23" s="16">
        <v>1392.8400000000001</v>
      </c>
      <c r="N23" s="16">
        <v>1320.9543819510486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ht="16.5" x14ac:dyDescent="0.35">
      <c r="A24" s="15" t="s">
        <v>242</v>
      </c>
      <c r="B24" s="16">
        <v>4585.1793718408553</v>
      </c>
      <c r="C24" s="16">
        <v>789.83194216506797</v>
      </c>
      <c r="D24" s="16">
        <v>170.25296737282423</v>
      </c>
      <c r="E24" s="16">
        <v>699.91853683710792</v>
      </c>
      <c r="F24" s="16">
        <v>42.422845941422253</v>
      </c>
      <c r="G24" s="16"/>
      <c r="H24" s="16">
        <v>294.9882885312793</v>
      </c>
      <c r="I24" s="16">
        <v>957.49624528330946</v>
      </c>
      <c r="J24" s="16"/>
      <c r="K24" s="16">
        <v>289.13242000775637</v>
      </c>
      <c r="L24" s="16"/>
      <c r="M24" s="16">
        <v>1395.9899999999998</v>
      </c>
      <c r="N24" s="16">
        <v>1323.941807860087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ht="16.5" x14ac:dyDescent="0.35">
      <c r="A25" s="15" t="s">
        <v>243</v>
      </c>
      <c r="B25" s="16">
        <v>4618.6959702200375</v>
      </c>
      <c r="C25" s="16">
        <v>811.6180332533304</v>
      </c>
      <c r="D25" s="16">
        <v>173.99940987083079</v>
      </c>
      <c r="E25" s="16">
        <v>698.87135964671165</v>
      </c>
      <c r="F25" s="16">
        <v>40.576383941813589</v>
      </c>
      <c r="G25" s="16"/>
      <c r="H25" s="16">
        <v>296.41478648633449</v>
      </c>
      <c r="I25" s="16">
        <v>956.23230562990057</v>
      </c>
      <c r="J25" s="16"/>
      <c r="K25" s="16">
        <v>294.06481709968398</v>
      </c>
      <c r="L25" s="16"/>
      <c r="M25" s="16">
        <v>1400.77</v>
      </c>
      <c r="N25" s="16">
        <v>1328.4751081284069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ht="16.5" x14ac:dyDescent="0.35">
      <c r="A26" s="15" t="s">
        <v>244</v>
      </c>
      <c r="B26" s="16">
        <v>4675.3398419606192</v>
      </c>
      <c r="C26" s="16">
        <v>840.24611860564278</v>
      </c>
      <c r="D26" s="16">
        <v>173.8166565782451</v>
      </c>
      <c r="E26" s="16">
        <v>693.58035910576234</v>
      </c>
      <c r="F26" s="16">
        <v>38.470501661268159</v>
      </c>
      <c r="G26" s="16"/>
      <c r="H26" s="16">
        <v>305.05993852267568</v>
      </c>
      <c r="I26" s="16">
        <v>969.3054069470212</v>
      </c>
      <c r="J26" s="16"/>
      <c r="K26" s="16">
        <v>299.33543570648663</v>
      </c>
      <c r="L26" s="16"/>
      <c r="M26" s="16">
        <v>1408.49</v>
      </c>
      <c r="N26" s="16">
        <v>1335.7966725784959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ht="16.5" x14ac:dyDescent="0.35">
      <c r="A27" s="15" t="s">
        <v>245</v>
      </c>
      <c r="B27" s="16">
        <v>4749.2137887553699</v>
      </c>
      <c r="C27" s="16">
        <v>878.54159729219521</v>
      </c>
      <c r="D27" s="16">
        <v>174.09078651712366</v>
      </c>
      <c r="E27" s="16">
        <v>704.99826478701243</v>
      </c>
      <c r="F27" s="16">
        <v>32.000254654374984</v>
      </c>
      <c r="G27" s="16"/>
      <c r="H27" s="16">
        <v>318.53029169557942</v>
      </c>
      <c r="I27" s="16">
        <v>973.79115356009936</v>
      </c>
      <c r="J27" s="16"/>
      <c r="K27" s="16">
        <v>299.62668201096238</v>
      </c>
      <c r="L27" s="16"/>
      <c r="M27" s="16">
        <v>1415.15</v>
      </c>
      <c r="N27" s="16">
        <v>1342.1129445004642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ht="16.5" x14ac:dyDescent="0.35">
      <c r="A28" s="15" t="s">
        <v>246</v>
      </c>
      <c r="B28" s="16">
        <v>4798.2271986862479</v>
      </c>
      <c r="C28" s="16">
        <v>893.91885634319658</v>
      </c>
      <c r="D28" s="16">
        <v>169.01024498324162</v>
      </c>
      <c r="E28" s="16">
        <v>710.81285392315976</v>
      </c>
      <c r="F28" s="16">
        <v>34.518157381114079</v>
      </c>
      <c r="G28" s="16"/>
      <c r="H28" s="16">
        <v>324.22670970402129</v>
      </c>
      <c r="I28" s="16">
        <v>1001.1021633259129</v>
      </c>
      <c r="J28" s="16"/>
      <c r="K28" s="16">
        <v>303.70413027362252</v>
      </c>
      <c r="L28" s="16"/>
      <c r="M28" s="16">
        <v>1409.51</v>
      </c>
      <c r="N28" s="16">
        <v>1336.7640295395181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1:84" ht="16.5" x14ac:dyDescent="0.35">
      <c r="A29" s="15" t="s">
        <v>247</v>
      </c>
      <c r="B29" s="16">
        <v>4825.2825189201158</v>
      </c>
      <c r="C29" s="16">
        <v>904.68884443653553</v>
      </c>
      <c r="D29" s="16">
        <v>161.55391064574565</v>
      </c>
      <c r="E29" s="16">
        <v>720.7426657022678</v>
      </c>
      <c r="F29" s="16">
        <v>36.913979975647635</v>
      </c>
      <c r="G29" s="16"/>
      <c r="H29" s="16">
        <v>323.50867382060432</v>
      </c>
      <c r="I29" s="16">
        <v>1015.2905055136882</v>
      </c>
      <c r="J29" s="16"/>
      <c r="K29" s="16">
        <v>305.63011389999423</v>
      </c>
      <c r="L29" s="16"/>
      <c r="M29" s="16">
        <v>1404.93</v>
      </c>
      <c r="N29" s="16">
        <v>1332.4204071066933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1:84" ht="16.5" x14ac:dyDescent="0.35">
      <c r="A30" s="15" t="s">
        <v>248</v>
      </c>
      <c r="B30" s="16">
        <v>4816.7597853665357</v>
      </c>
      <c r="C30" s="16">
        <v>896.80332298976725</v>
      </c>
      <c r="D30" s="16">
        <v>162.52250309644978</v>
      </c>
      <c r="E30" s="16">
        <v>707.05587610849261</v>
      </c>
      <c r="F30" s="16">
        <v>41.217304635892624</v>
      </c>
      <c r="G30" s="16"/>
      <c r="H30" s="16">
        <v>325.87340532999104</v>
      </c>
      <c r="I30" s="16">
        <v>1018.7353606474885</v>
      </c>
      <c r="J30" s="16"/>
      <c r="K30" s="16">
        <v>309.9800183829704</v>
      </c>
      <c r="L30" s="16"/>
      <c r="M30" s="16">
        <v>1405.8</v>
      </c>
      <c r="N30" s="16">
        <v>1333.2455056910944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1:84" ht="16.5" x14ac:dyDescent="0.35">
      <c r="A31" s="15" t="s">
        <v>249</v>
      </c>
      <c r="B31" s="16">
        <v>4813.8470822026165</v>
      </c>
      <c r="C31" s="16">
        <v>880.26440160328696</v>
      </c>
      <c r="D31" s="16">
        <v>163.07076297420684</v>
      </c>
      <c r="E31" s="16">
        <v>711.89677417286816</v>
      </c>
      <c r="F31" s="16">
        <v>38.928302157038907</v>
      </c>
      <c r="G31" s="16"/>
      <c r="H31" s="16">
        <v>334.98767414349805</v>
      </c>
      <c r="I31" s="16">
        <v>1009.8258252474794</v>
      </c>
      <c r="J31" s="16"/>
      <c r="K31" s="16">
        <v>313.26828311092214</v>
      </c>
      <c r="L31" s="16"/>
      <c r="M31" s="16">
        <v>1409.9299999999998</v>
      </c>
      <c r="N31" s="16">
        <v>1337.1623529940564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1:84" ht="16.5" x14ac:dyDescent="0.35">
      <c r="A32" s="15" t="s">
        <v>250</v>
      </c>
      <c r="B32" s="16">
        <v>4787.3148178186066</v>
      </c>
      <c r="C32" s="16">
        <v>844.79432198692484</v>
      </c>
      <c r="D32" s="16">
        <v>166.26894559445634</v>
      </c>
      <c r="E32" s="16">
        <v>705.82498362153569</v>
      </c>
      <c r="F32" s="16">
        <v>39.782863082477625</v>
      </c>
      <c r="G32" s="16"/>
      <c r="H32" s="16">
        <v>329.5401752413074</v>
      </c>
      <c r="I32" s="16">
        <v>1011.7093431623632</v>
      </c>
      <c r="J32" s="16"/>
      <c r="K32" s="16">
        <v>315.7861543883252</v>
      </c>
      <c r="L32" s="16"/>
      <c r="M32" s="16">
        <v>1424.9399999999998</v>
      </c>
      <c r="N32" s="16">
        <v>1351.3976745479213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1:84" ht="16.5" x14ac:dyDescent="0.35">
      <c r="A33" s="15" t="s">
        <v>251</v>
      </c>
      <c r="B33" s="16">
        <v>4761.9312251048759</v>
      </c>
      <c r="C33" s="16">
        <v>813.45897271718263</v>
      </c>
      <c r="D33" s="16">
        <v>162.10217052350271</v>
      </c>
      <c r="E33" s="16">
        <v>712.78779336118771</v>
      </c>
      <c r="F33" s="16">
        <v>40.5458639087622</v>
      </c>
      <c r="G33" s="16"/>
      <c r="H33" s="16">
        <v>327.70200337975984</v>
      </c>
      <c r="I33" s="16">
        <v>1015.3028970789177</v>
      </c>
      <c r="J33" s="16"/>
      <c r="K33" s="16">
        <v>314.52721874962361</v>
      </c>
      <c r="L33" s="16"/>
      <c r="M33" s="16">
        <v>1426.7</v>
      </c>
      <c r="N33" s="16">
        <v>1353.0668395002733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1:84" ht="16.5" x14ac:dyDescent="0.35">
      <c r="A34" s="15" t="s">
        <v>252</v>
      </c>
      <c r="B34" s="16">
        <v>4750.6291163491051</v>
      </c>
      <c r="C34" s="16">
        <v>795.90605793617419</v>
      </c>
      <c r="D34" s="16">
        <v>163.27179159605109</v>
      </c>
      <c r="E34" s="16">
        <v>712.9623228929205</v>
      </c>
      <c r="F34" s="16">
        <v>39.615002900695025</v>
      </c>
      <c r="G34" s="16"/>
      <c r="H34" s="16">
        <v>320.88544939318734</v>
      </c>
      <c r="I34" s="16">
        <v>1027.4961972647436</v>
      </c>
      <c r="J34" s="16"/>
      <c r="K34" s="16">
        <v>308.20435542987644</v>
      </c>
      <c r="L34" s="16"/>
      <c r="M34" s="16">
        <v>1437.3300000000002</v>
      </c>
      <c r="N34" s="16">
        <v>1363.1482164568083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1:84" ht="16.5" x14ac:dyDescent="0.35">
      <c r="A35" s="15" t="s">
        <v>253</v>
      </c>
      <c r="B35" s="16">
        <v>4776.8947248096574</v>
      </c>
      <c r="C35" s="16">
        <v>796.77238238975167</v>
      </c>
      <c r="D35" s="16">
        <v>164.8251945830294</v>
      </c>
      <c r="E35" s="16">
        <v>720.44872122777053</v>
      </c>
      <c r="F35" s="16">
        <v>37.90588104981758</v>
      </c>
      <c r="G35" s="16"/>
      <c r="H35" s="16">
        <v>320.57908741626278</v>
      </c>
      <c r="I35" s="16">
        <v>1021.9943423028466</v>
      </c>
      <c r="J35" s="16"/>
      <c r="K35" s="16">
        <v>314.39568816050559</v>
      </c>
      <c r="L35" s="16"/>
      <c r="M35" s="16">
        <v>1452.4199999999998</v>
      </c>
      <c r="N35" s="16">
        <v>1377.4594091448707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1:84" ht="16.5" x14ac:dyDescent="0.35">
      <c r="A36" s="15" t="s">
        <v>254</v>
      </c>
      <c r="B36" s="16">
        <v>4797.786190812837</v>
      </c>
      <c r="C36" s="16">
        <v>804.11645105303387</v>
      </c>
      <c r="D36" s="16">
        <v>162.9245603401383</v>
      </c>
      <c r="E36" s="16">
        <v>729.84575864685246</v>
      </c>
      <c r="F36" s="16">
        <v>36.303579314619974</v>
      </c>
      <c r="G36" s="16"/>
      <c r="H36" s="16">
        <v>326.59144121340813</v>
      </c>
      <c r="I36" s="16">
        <v>1014.4354875128528</v>
      </c>
      <c r="J36" s="16"/>
      <c r="K36" s="16">
        <v>312.12208797717898</v>
      </c>
      <c r="L36" s="16"/>
      <c r="M36" s="16">
        <v>1456.91</v>
      </c>
      <c r="N36" s="16">
        <v>1381.7176765517231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1:84" ht="16.5" x14ac:dyDescent="0.35">
      <c r="A37" s="15" t="s">
        <v>255</v>
      </c>
      <c r="B37" s="16">
        <v>4846.6457607878747</v>
      </c>
      <c r="C37" s="16">
        <v>828.75747499967702</v>
      </c>
      <c r="D37" s="16">
        <v>154.71893750304102</v>
      </c>
      <c r="E37" s="16">
        <v>738.49874911486347</v>
      </c>
      <c r="F37" s="16">
        <v>39.416622685861029</v>
      </c>
      <c r="G37" s="16"/>
      <c r="H37" s="16">
        <v>329.81781578289537</v>
      </c>
      <c r="I37" s="16">
        <v>1012.898933424395</v>
      </c>
      <c r="J37" s="16"/>
      <c r="K37" s="16">
        <v>314.4614534550646</v>
      </c>
      <c r="L37" s="16"/>
      <c r="M37" s="16">
        <v>1467.8600000000001</v>
      </c>
      <c r="N37" s="16">
        <v>1392.1025380450492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1:84" ht="16.5" x14ac:dyDescent="0.35">
      <c r="A38" s="15" t="s">
        <v>256</v>
      </c>
      <c r="B38" s="16">
        <v>4909.0329908798458</v>
      </c>
      <c r="C38" s="16">
        <v>862.76070980259533</v>
      </c>
      <c r="D38" s="16">
        <v>149.14496207917762</v>
      </c>
      <c r="E38" s="16">
        <v>741.34633621155479</v>
      </c>
      <c r="F38" s="16">
        <v>39.187722437975658</v>
      </c>
      <c r="G38" s="16"/>
      <c r="H38" s="16">
        <v>341.66062095338714</v>
      </c>
      <c r="I38" s="16">
        <v>1028.0909923957595</v>
      </c>
      <c r="J38" s="16"/>
      <c r="K38" s="16">
        <v>313.31525832132144</v>
      </c>
      <c r="L38" s="16"/>
      <c r="M38" s="16">
        <v>1471.35</v>
      </c>
      <c r="N38" s="16">
        <v>1395.4124162744286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1:84" ht="16.5" x14ac:dyDescent="0.35">
      <c r="A39" s="15" t="s">
        <v>257</v>
      </c>
      <c r="B39" s="16">
        <v>5002.2907721105385</v>
      </c>
      <c r="C39" s="16">
        <v>887.66753784294963</v>
      </c>
      <c r="D39" s="16">
        <v>150.18665584691604</v>
      </c>
      <c r="E39" s="16">
        <v>760.81097188216518</v>
      </c>
      <c r="F39" s="16">
        <v>37.570160686252372</v>
      </c>
      <c r="G39" s="16"/>
      <c r="H39" s="16">
        <v>336.77797694615123</v>
      </c>
      <c r="I39" s="16">
        <v>1064.7700254750735</v>
      </c>
      <c r="J39" s="16"/>
      <c r="K39" s="16">
        <v>322.24994333927032</v>
      </c>
      <c r="L39" s="16"/>
      <c r="M39" s="16">
        <v>1484.61</v>
      </c>
      <c r="N39" s="16">
        <v>1407.9880567677162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  <row r="40" spans="1:84" ht="16.5" x14ac:dyDescent="0.35">
      <c r="A40" s="15" t="s">
        <v>258</v>
      </c>
      <c r="B40" s="16">
        <v>5046.3607914603981</v>
      </c>
      <c r="C40" s="16">
        <v>894.70642402826718</v>
      </c>
      <c r="D40" s="16">
        <v>152.74520194311563</v>
      </c>
      <c r="E40" s="16">
        <v>759.61682245452039</v>
      </c>
      <c r="F40" s="16">
        <v>40.744244123596189</v>
      </c>
      <c r="G40" s="16"/>
      <c r="H40" s="16">
        <v>342.87649504930664</v>
      </c>
      <c r="I40" s="16">
        <v>1083.5060721020745</v>
      </c>
      <c r="J40" s="16"/>
      <c r="K40" s="16">
        <v>330.9403572631428</v>
      </c>
      <c r="L40" s="16"/>
      <c r="M40" s="16">
        <v>1487.1</v>
      </c>
      <c r="N40" s="16">
        <v>1410.3495458196232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</row>
    <row r="41" spans="1:84" ht="16.5" x14ac:dyDescent="0.35">
      <c r="A41" s="15" t="s">
        <v>259</v>
      </c>
      <c r="B41" s="16">
        <v>5077.3544145637907</v>
      </c>
      <c r="C41" s="16">
        <v>892.43232233762603</v>
      </c>
      <c r="D41" s="16">
        <v>154.2620542715768</v>
      </c>
      <c r="E41" s="16">
        <v>763.1808992077988</v>
      </c>
      <c r="F41" s="16">
        <v>45.337509097829319</v>
      </c>
      <c r="G41" s="16"/>
      <c r="H41" s="16">
        <v>351.0429564967032</v>
      </c>
      <c r="I41" s="16">
        <v>1105.7117569933348</v>
      </c>
      <c r="J41" s="16"/>
      <c r="K41" s="16">
        <v>338.68187193694911</v>
      </c>
      <c r="L41" s="16"/>
      <c r="M41" s="16">
        <v>1477.31</v>
      </c>
      <c r="N41" s="16">
        <v>1401.0648157721657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</row>
    <row r="42" spans="1:84" ht="16.5" x14ac:dyDescent="0.35">
      <c r="A42" s="15" t="s">
        <v>260</v>
      </c>
      <c r="B42" s="16">
        <v>5078.3800142693963</v>
      </c>
      <c r="C42" s="16">
        <v>885.49188211294233</v>
      </c>
      <c r="D42" s="16">
        <v>152.45279667497854</v>
      </c>
      <c r="E42" s="16">
        <v>762.11535048774647</v>
      </c>
      <c r="F42" s="16">
        <v>48.404772419493298</v>
      </c>
      <c r="G42" s="16"/>
      <c r="H42" s="16">
        <v>368.24709626337551</v>
      </c>
      <c r="I42" s="16">
        <v>1104.1875944701067</v>
      </c>
      <c r="J42" s="16"/>
      <c r="K42" s="16">
        <v>340.70180598411952</v>
      </c>
      <c r="L42" s="16"/>
      <c r="M42" s="16">
        <v>1466.31</v>
      </c>
      <c r="N42" s="16">
        <v>1390.6325348199664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</row>
    <row r="43" spans="1:84" ht="16.5" x14ac:dyDescent="0.35">
      <c r="A43" s="15" t="s">
        <v>261</v>
      </c>
      <c r="B43" s="16">
        <v>5079.5799659249542</v>
      </c>
      <c r="C43" s="16">
        <v>867.18093343505348</v>
      </c>
      <c r="D43" s="16">
        <v>153.51276577197549</v>
      </c>
      <c r="E43" s="16">
        <v>764.08110416094632</v>
      </c>
      <c r="F43" s="16">
        <v>45.780049577074372</v>
      </c>
      <c r="G43" s="16"/>
      <c r="H43" s="16">
        <v>370.66927064343571</v>
      </c>
      <c r="I43" s="16">
        <v>1092.6386556762145</v>
      </c>
      <c r="J43" s="16"/>
      <c r="K43" s="16">
        <v>340.96486716235563</v>
      </c>
      <c r="L43" s="16"/>
      <c r="M43" s="16">
        <v>1491.73</v>
      </c>
      <c r="N43" s="16">
        <v>1414.7405877113217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</row>
    <row r="44" spans="1:84" ht="16.5" x14ac:dyDescent="0.35">
      <c r="A44" s="15" t="s">
        <v>262</v>
      </c>
      <c r="B44" s="16">
        <v>5047.6633030865169</v>
      </c>
      <c r="C44" s="16">
        <v>828.21602221619082</v>
      </c>
      <c r="D44" s="16">
        <v>155.43167534412518</v>
      </c>
      <c r="E44" s="16">
        <v>766.88276243349765</v>
      </c>
      <c r="F44" s="16">
        <v>41.110484520212786</v>
      </c>
      <c r="G44" s="16"/>
      <c r="H44" s="16">
        <v>383.98644282787711</v>
      </c>
      <c r="I44" s="16">
        <v>1096.2198180275395</v>
      </c>
      <c r="J44" s="16"/>
      <c r="K44" s="16">
        <v>338.49397109535192</v>
      </c>
      <c r="L44" s="16"/>
      <c r="M44" s="16">
        <v>1484.9</v>
      </c>
      <c r="N44" s="16">
        <v>1408.2630896291835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</row>
    <row r="45" spans="1:84" ht="16.5" x14ac:dyDescent="0.35">
      <c r="A45" s="15" t="s">
        <v>263</v>
      </c>
      <c r="B45" s="16">
        <v>5020.290046943911</v>
      </c>
      <c r="C45" s="16">
        <v>794.06511847232184</v>
      </c>
      <c r="D45" s="16">
        <v>154.84686480785103</v>
      </c>
      <c r="E45" s="16">
        <v>764.30156251681922</v>
      </c>
      <c r="F45" s="16">
        <v>42.132905627434113</v>
      </c>
      <c r="G45" s="16"/>
      <c r="H45" s="16">
        <v>388.81164396443967</v>
      </c>
      <c r="I45" s="16">
        <v>1090.879053413626</v>
      </c>
      <c r="J45" s="16"/>
      <c r="K45" s="16">
        <v>331.3819242408963</v>
      </c>
      <c r="L45" s="16"/>
      <c r="M45" s="16">
        <v>1501.26</v>
      </c>
      <c r="N45" s="16">
        <v>1423.7787365726365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</row>
    <row r="46" spans="1:84" ht="16.5" x14ac:dyDescent="0.35">
      <c r="A46" s="15" t="s">
        <v>264</v>
      </c>
      <c r="B46" s="16">
        <v>5055.745028766687</v>
      </c>
      <c r="C46" s="16">
        <v>782.79305597975042</v>
      </c>
      <c r="D46" s="16">
        <v>158.04504742810047</v>
      </c>
      <c r="E46" s="16">
        <v>775.71028243324122</v>
      </c>
      <c r="F46" s="16">
        <v>40.25592359477406</v>
      </c>
      <c r="G46" s="16"/>
      <c r="H46" s="16">
        <v>389.97964900146468</v>
      </c>
      <c r="I46" s="16">
        <v>1120.2470630075361</v>
      </c>
      <c r="J46" s="16"/>
      <c r="K46" s="16">
        <v>334.41652283269173</v>
      </c>
      <c r="L46" s="16"/>
      <c r="M46" s="16">
        <v>1506.76</v>
      </c>
      <c r="N46" s="16">
        <v>1428.9948770487363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</row>
    <row r="47" spans="1:84" ht="16.5" x14ac:dyDescent="0.35">
      <c r="A47" s="15" t="s">
        <v>265</v>
      </c>
      <c r="B47" s="16">
        <v>5101.0765357544415</v>
      </c>
      <c r="C47" s="16">
        <v>790.62935444620177</v>
      </c>
      <c r="D47" s="16">
        <v>156.41854312408788</v>
      </c>
      <c r="E47" s="16">
        <v>777.26267668917956</v>
      </c>
      <c r="F47" s="16">
        <v>44.482948172390593</v>
      </c>
      <c r="G47" s="16"/>
      <c r="H47" s="16">
        <v>388.82121777621853</v>
      </c>
      <c r="I47" s="16">
        <v>1132.8740679763946</v>
      </c>
      <c r="J47" s="16"/>
      <c r="K47" s="16">
        <v>335.76001385011199</v>
      </c>
      <c r="L47" s="16"/>
      <c r="M47" s="16">
        <v>1528.56</v>
      </c>
      <c r="N47" s="16">
        <v>1449.6697611176405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</row>
    <row r="48" spans="1:84" ht="16.5" x14ac:dyDescent="0.35">
      <c r="A48" s="15" t="s">
        <v>266</v>
      </c>
      <c r="B48" s="16">
        <v>5141.5877241258522</v>
      </c>
      <c r="C48" s="16">
        <v>803.31903877190007</v>
      </c>
      <c r="D48" s="16">
        <v>153.54931643049264</v>
      </c>
      <c r="E48" s="16">
        <v>779.05390083064674</v>
      </c>
      <c r="F48" s="16">
        <v>43.475787081694953</v>
      </c>
      <c r="G48" s="16"/>
      <c r="H48" s="16">
        <v>395.70478844524325</v>
      </c>
      <c r="I48" s="16">
        <v>1142.3164406812721</v>
      </c>
      <c r="J48" s="16"/>
      <c r="K48" s="16">
        <v>336.50222217442115</v>
      </c>
      <c r="L48" s="16"/>
      <c r="M48" s="16">
        <v>1540.1499999999999</v>
      </c>
      <c r="N48" s="16">
        <v>1460.661591684549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</row>
    <row r="49" spans="1:84" ht="16.5" x14ac:dyDescent="0.35">
      <c r="A49" s="15" t="s">
        <v>267</v>
      </c>
      <c r="B49" s="16">
        <v>5162.7663580466015</v>
      </c>
      <c r="C49" s="16">
        <v>814.46312151564757</v>
      </c>
      <c r="D49" s="16">
        <v>151.72178350463577</v>
      </c>
      <c r="E49" s="16">
        <v>776.0501557318787</v>
      </c>
      <c r="F49" s="16">
        <v>44.635548337647514</v>
      </c>
      <c r="G49" s="16"/>
      <c r="H49" s="16">
        <v>401.50651838325297</v>
      </c>
      <c r="I49" s="16">
        <v>1138.1280916337018</v>
      </c>
      <c r="J49" s="16"/>
      <c r="K49" s="16">
        <v>341.93255649658141</v>
      </c>
      <c r="L49" s="16"/>
      <c r="M49" s="16">
        <v>1544.44</v>
      </c>
      <c r="N49" s="16">
        <v>1464.7301812559069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</row>
    <row r="50" spans="1:84" ht="16.5" x14ac:dyDescent="0.35">
      <c r="A50" s="15" t="s">
        <v>268</v>
      </c>
      <c r="B50" s="16">
        <v>5195.9855325111585</v>
      </c>
      <c r="C50" s="16">
        <v>834.08340146996613</v>
      </c>
      <c r="D50" s="16">
        <v>156.29061581927789</v>
      </c>
      <c r="E50" s="16">
        <v>767.84726774044157</v>
      </c>
      <c r="F50" s="16">
        <v>43.109546685078364</v>
      </c>
      <c r="G50" s="16"/>
      <c r="H50" s="16">
        <v>407.4518554979461</v>
      </c>
      <c r="I50" s="16">
        <v>1141.4490311152072</v>
      </c>
      <c r="J50" s="16"/>
      <c r="K50" s="16">
        <v>346.33883123203674</v>
      </c>
      <c r="L50" s="16"/>
      <c r="M50" s="16">
        <v>1551.2900000000002</v>
      </c>
      <c r="N50" s="16">
        <v>1471.2266471215949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</row>
    <row r="51" spans="1:84" ht="16.5" x14ac:dyDescent="0.35">
      <c r="A51" s="15" t="s">
        <v>269</v>
      </c>
      <c r="B51" s="16">
        <v>5240.0863198521865</v>
      </c>
      <c r="C51" s="16">
        <v>855.92856013460892</v>
      </c>
      <c r="D51" s="16">
        <v>160.29291292690439</v>
      </c>
      <c r="E51" s="16">
        <v>784.25304372331573</v>
      </c>
      <c r="F51" s="16">
        <v>43.96410761051709</v>
      </c>
      <c r="G51" s="16"/>
      <c r="H51" s="16">
        <v>405.41263358904172</v>
      </c>
      <c r="I51" s="16">
        <v>1163.7290653978446</v>
      </c>
      <c r="J51" s="16"/>
      <c r="K51" s="16">
        <v>345.38053693989082</v>
      </c>
      <c r="L51" s="16"/>
      <c r="M51" s="16">
        <v>1537.02</v>
      </c>
      <c r="N51" s="16">
        <v>1457.6931335590596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</row>
    <row r="52" spans="1:84" ht="16.5" x14ac:dyDescent="0.35">
      <c r="A52" s="15" t="s">
        <v>270</v>
      </c>
      <c r="B52" s="16">
        <v>5253.4088600279993</v>
      </c>
      <c r="C52" s="16">
        <v>865.62548725703914</v>
      </c>
      <c r="D52" s="16">
        <v>163.16213962049966</v>
      </c>
      <c r="E52" s="16">
        <v>778.93448588788226</v>
      </c>
      <c r="F52" s="16">
        <v>46.77195065124431</v>
      </c>
      <c r="G52" s="16"/>
      <c r="H52" s="16">
        <v>405.49879789505178</v>
      </c>
      <c r="I52" s="16">
        <v>1187.2358646382024</v>
      </c>
      <c r="J52" s="16"/>
      <c r="K52" s="16">
        <v>345.39932702405054</v>
      </c>
      <c r="L52" s="16"/>
      <c r="M52" s="16">
        <v>1524.6</v>
      </c>
      <c r="N52" s="16">
        <v>1445.9141399748487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</row>
    <row r="53" spans="1:84" ht="16.5" x14ac:dyDescent="0.35">
      <c r="A53" s="15" t="s">
        <v>271</v>
      </c>
      <c r="B53" s="16">
        <v>5267.9416078564273</v>
      </c>
      <c r="C53" s="16">
        <v>869.31721078080716</v>
      </c>
      <c r="D53" s="16">
        <v>167.20098738664331</v>
      </c>
      <c r="E53" s="16">
        <v>778.53031223544849</v>
      </c>
      <c r="F53" s="16">
        <v>47.519691461003198</v>
      </c>
      <c r="G53" s="16"/>
      <c r="H53" s="16">
        <v>397.40892694188642</v>
      </c>
      <c r="I53" s="16">
        <v>1187.1491236815957</v>
      </c>
      <c r="J53" s="16"/>
      <c r="K53" s="16">
        <v>347.73869250193621</v>
      </c>
      <c r="L53" s="16"/>
      <c r="M53" s="16">
        <v>1537.37</v>
      </c>
      <c r="N53" s="16">
        <v>1458.0250697711749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</row>
    <row r="54" spans="1:84" ht="16.5" x14ac:dyDescent="0.35">
      <c r="A54" s="15" t="s">
        <v>272</v>
      </c>
      <c r="B54" s="16">
        <v>5246.9373258856303</v>
      </c>
      <c r="C54" s="16">
        <v>861.39231094978538</v>
      </c>
      <c r="D54" s="16">
        <v>164.69726727821944</v>
      </c>
      <c r="E54" s="16">
        <v>766.29487348450334</v>
      </c>
      <c r="F54" s="16">
        <v>48.313212320339154</v>
      </c>
      <c r="G54" s="16"/>
      <c r="H54" s="16">
        <v>390.26686335483151</v>
      </c>
      <c r="I54" s="16">
        <v>1167.6819747060545</v>
      </c>
      <c r="J54" s="16"/>
      <c r="K54" s="16">
        <v>359.84890174287847</v>
      </c>
      <c r="L54" s="16"/>
      <c r="M54" s="16">
        <v>1548.6100000000001</v>
      </c>
      <c r="N54" s="16">
        <v>1468.684964125968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</row>
    <row r="55" spans="1:84" ht="16.5" x14ac:dyDescent="0.35">
      <c r="A55" s="15" t="s">
        <v>273</v>
      </c>
      <c r="B55" s="16">
        <v>5220.9281173514782</v>
      </c>
      <c r="C55" s="16">
        <v>842.70726762148797</v>
      </c>
      <c r="D55" s="16">
        <v>166.72582882592053</v>
      </c>
      <c r="E55" s="16">
        <v>771.99923344271429</v>
      </c>
      <c r="F55" s="16">
        <v>48.145352138556547</v>
      </c>
      <c r="G55" s="16"/>
      <c r="H55" s="16">
        <v>380.76006825838988</v>
      </c>
      <c r="I55" s="16">
        <v>1158.0041622618164</v>
      </c>
      <c r="J55" s="16"/>
      <c r="K55" s="16">
        <v>352.96233589833957</v>
      </c>
      <c r="L55" s="16"/>
      <c r="M55" s="16">
        <v>1559.9099999999999</v>
      </c>
      <c r="N55" s="16">
        <v>1479.401761831409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</row>
    <row r="56" spans="1:84" ht="16.5" x14ac:dyDescent="0.35">
      <c r="A56" s="15" t="s">
        <v>274</v>
      </c>
      <c r="B56" s="16">
        <v>5162.3663741614155</v>
      </c>
      <c r="C56" s="16">
        <v>805.38640394521008</v>
      </c>
      <c r="D56" s="16">
        <v>165.3551791315279</v>
      </c>
      <c r="E56" s="16">
        <v>782.86599323428209</v>
      </c>
      <c r="F56" s="16">
        <v>46.268370105896494</v>
      </c>
      <c r="G56" s="16"/>
      <c r="H56" s="16">
        <v>374.9487645086013</v>
      </c>
      <c r="I56" s="16">
        <v>1140.7055372014372</v>
      </c>
      <c r="J56" s="16"/>
      <c r="K56" s="16">
        <v>348.03933384849182</v>
      </c>
      <c r="L56" s="16"/>
      <c r="M56" s="16">
        <v>1556.98</v>
      </c>
      <c r="N56" s="16">
        <v>1476.6229815414144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</row>
    <row r="57" spans="1:84" ht="16.5" x14ac:dyDescent="0.35">
      <c r="A57" s="15" t="s">
        <v>275</v>
      </c>
      <c r="B57" s="16">
        <v>5097.1279768878612</v>
      </c>
      <c r="C57" s="16">
        <v>771.9147773297143</v>
      </c>
      <c r="D57" s="16">
        <v>161.44425867019424</v>
      </c>
      <c r="E57" s="16">
        <v>790.75656522156589</v>
      </c>
      <c r="F57" s="16">
        <v>48.06905205592809</v>
      </c>
      <c r="G57" s="16"/>
      <c r="H57" s="16">
        <v>373.27334744729478</v>
      </c>
      <c r="I57" s="16">
        <v>1118.4255029187998</v>
      </c>
      <c r="J57" s="16"/>
      <c r="K57" s="16">
        <v>339.45226538749779</v>
      </c>
      <c r="L57" s="16"/>
      <c r="M57" s="16">
        <v>1547.9</v>
      </c>
      <c r="N57" s="16">
        <v>1468.0116078099625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</row>
    <row r="58" spans="1:84" ht="16.5" x14ac:dyDescent="0.35">
      <c r="A58" s="15" t="s">
        <v>276</v>
      </c>
      <c r="B58" s="16">
        <v>5069.4162728424053</v>
      </c>
      <c r="C58" s="16">
        <v>755.59243705662834</v>
      </c>
      <c r="D58" s="16">
        <v>155.46822600264233</v>
      </c>
      <c r="E58" s="16">
        <v>779.77957625206159</v>
      </c>
      <c r="F58" s="16">
        <v>53.211677625086104</v>
      </c>
      <c r="G58" s="16"/>
      <c r="H58" s="16">
        <v>365.93980762466214</v>
      </c>
      <c r="I58" s="16">
        <v>1111.1764372595437</v>
      </c>
      <c r="J58" s="16"/>
      <c r="K58" s="16">
        <v>334.79232451588621</v>
      </c>
      <c r="L58" s="16"/>
      <c r="M58" s="16">
        <v>1567</v>
      </c>
      <c r="N58" s="16">
        <v>1486.1258410996904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</row>
    <row r="59" spans="1:84" ht="16.5" x14ac:dyDescent="0.35">
      <c r="A59" s="15" t="s">
        <v>277</v>
      </c>
      <c r="B59" s="16">
        <v>5071.5700322241764</v>
      </c>
      <c r="C59" s="16">
        <v>753.65305163214225</v>
      </c>
      <c r="D59" s="16">
        <v>161.24323004835</v>
      </c>
      <c r="E59" s="16">
        <v>770.19882353641901</v>
      </c>
      <c r="F59" s="16">
        <v>55.897440533607806</v>
      </c>
      <c r="G59" s="16"/>
      <c r="H59" s="16">
        <v>352.79496405224074</v>
      </c>
      <c r="I59" s="16">
        <v>1116.8765572651128</v>
      </c>
      <c r="J59" s="16"/>
      <c r="K59" s="16">
        <v>333.97495585493823</v>
      </c>
      <c r="L59" s="16"/>
      <c r="M59" s="16">
        <v>1586.4199999999998</v>
      </c>
      <c r="N59" s="16">
        <v>1504.5435589262099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</row>
    <row r="60" spans="1:84" ht="16.5" x14ac:dyDescent="0.35">
      <c r="A60" s="15" t="s">
        <v>278</v>
      </c>
      <c r="B60" s="16">
        <v>5062.6165467942428</v>
      </c>
      <c r="C60" s="16">
        <v>767.69144561852363</v>
      </c>
      <c r="D60" s="16">
        <v>165.86688835076782</v>
      </c>
      <c r="E60" s="16">
        <v>752.2039102382945</v>
      </c>
      <c r="F60" s="16">
        <v>54.279878781884513</v>
      </c>
      <c r="G60" s="16"/>
      <c r="H60" s="16">
        <v>341.46914471780929</v>
      </c>
      <c r="I60" s="16">
        <v>1145.0054103360731</v>
      </c>
      <c r="J60" s="16"/>
      <c r="K60" s="16">
        <v>342.56202431593215</v>
      </c>
      <c r="L60" s="16"/>
      <c r="M60" s="16">
        <v>1563.28</v>
      </c>
      <c r="N60" s="16">
        <v>1482.5978333594921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</row>
    <row r="61" spans="1:84" ht="16.5" x14ac:dyDescent="0.35">
      <c r="A61" s="15" t="s">
        <v>279</v>
      </c>
      <c r="B61" s="16">
        <v>5097.7741047023919</v>
      </c>
      <c r="C61" s="16">
        <v>791.26925319032148</v>
      </c>
      <c r="D61" s="16">
        <v>164.47796332711661</v>
      </c>
      <c r="E61" s="16">
        <v>753.43480272525153</v>
      </c>
      <c r="F61" s="16">
        <v>52.555496914481374</v>
      </c>
      <c r="G61" s="16"/>
      <c r="H61" s="16">
        <v>347.95061529212046</v>
      </c>
      <c r="I61" s="16">
        <v>1148.7228799049224</v>
      </c>
      <c r="J61" s="16"/>
      <c r="K61" s="16">
        <v>348.61243141536335</v>
      </c>
      <c r="L61" s="16"/>
      <c r="M61" s="16">
        <v>1558.63</v>
      </c>
      <c r="N61" s="16">
        <v>1478.1878236842442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</row>
    <row r="62" spans="1:84" ht="16.5" x14ac:dyDescent="0.35">
      <c r="A62" s="15" t="s">
        <v>280</v>
      </c>
      <c r="B62" s="16">
        <v>5146.5208587098132</v>
      </c>
      <c r="C62" s="16">
        <v>818.77505459140855</v>
      </c>
      <c r="D62" s="16">
        <v>152.96450589421846</v>
      </c>
      <c r="E62" s="16">
        <v>752.91121413005351</v>
      </c>
      <c r="F62" s="16">
        <v>51.487295757682979</v>
      </c>
      <c r="G62" s="16"/>
      <c r="H62" s="16">
        <v>361.344377970793</v>
      </c>
      <c r="I62" s="16">
        <v>1159.5778910459628</v>
      </c>
      <c r="J62" s="16"/>
      <c r="K62" s="16">
        <v>358.7496818195346</v>
      </c>
      <c r="L62" s="16"/>
      <c r="M62" s="16">
        <v>1552.75</v>
      </c>
      <c r="N62" s="16">
        <v>1472.6112953207048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</row>
    <row r="63" spans="1:84" ht="16.5" x14ac:dyDescent="0.35">
      <c r="A63" s="15" t="s">
        <v>281</v>
      </c>
      <c r="B63" s="16">
        <v>5253.9011478866905</v>
      </c>
      <c r="C63" s="16">
        <v>843.85908536090346</v>
      </c>
      <c r="D63" s="16">
        <v>152.14211607758287</v>
      </c>
      <c r="E63" s="16">
        <v>761.76629142428112</v>
      </c>
      <c r="F63" s="16">
        <v>53.92889840179361</v>
      </c>
      <c r="G63" s="16"/>
      <c r="H63" s="16">
        <v>359.69768234482325</v>
      </c>
      <c r="I63" s="16">
        <v>1184.6955937661551</v>
      </c>
      <c r="J63" s="16"/>
      <c r="K63" s="16">
        <v>364.51823765656997</v>
      </c>
      <c r="L63" s="16"/>
      <c r="M63" s="16">
        <v>1595.53</v>
      </c>
      <c r="N63" s="16">
        <v>1513.1833843329862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</row>
    <row r="64" spans="1:84" ht="16.5" x14ac:dyDescent="0.35">
      <c r="A64" s="15" t="s">
        <v>282</v>
      </c>
      <c r="B64" s="16">
        <v>5284.4127391284483</v>
      </c>
      <c r="C64" s="16">
        <v>844.29224758769237</v>
      </c>
      <c r="D64" s="16">
        <v>156.61957174593215</v>
      </c>
      <c r="E64" s="16">
        <v>766.1570870120828</v>
      </c>
      <c r="F64" s="16">
        <v>49.53401364239447</v>
      </c>
      <c r="G64" s="16"/>
      <c r="H64" s="16">
        <v>365.70046233018974</v>
      </c>
      <c r="I64" s="16">
        <v>1205.4142908298759</v>
      </c>
      <c r="J64" s="16"/>
      <c r="K64" s="16">
        <v>370.89747122879629</v>
      </c>
      <c r="L64" s="16"/>
      <c r="M64" s="16">
        <v>1590.29</v>
      </c>
      <c r="N64" s="16">
        <v>1508.2138250430291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</row>
    <row r="65" spans="1:84" ht="16.5" x14ac:dyDescent="0.35">
      <c r="A65" s="15" t="s">
        <v>283</v>
      </c>
      <c r="B65" s="16">
        <v>5309.7040278686754</v>
      </c>
      <c r="C65" s="16">
        <v>846.43836952950937</v>
      </c>
      <c r="D65" s="16">
        <v>161.20667938983283</v>
      </c>
      <c r="E65" s="16">
        <v>782.05764592941489</v>
      </c>
      <c r="F65" s="16">
        <v>58.384823227295506</v>
      </c>
      <c r="G65" s="16"/>
      <c r="H65" s="16">
        <v>365.21219792946619</v>
      </c>
      <c r="I65" s="16">
        <v>1199.4911226501756</v>
      </c>
      <c r="J65" s="16"/>
      <c r="K65" s="16">
        <v>367.59041641668483</v>
      </c>
      <c r="L65" s="16"/>
      <c r="M65" s="16">
        <v>1596.06</v>
      </c>
      <c r="N65" s="16">
        <v>1513.6860305970465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</row>
    <row r="66" spans="1:84" ht="16.5" x14ac:dyDescent="0.35">
      <c r="A66" s="15" t="s">
        <v>284</v>
      </c>
      <c r="B66" s="16">
        <v>5272.679878496323</v>
      </c>
      <c r="C66" s="16">
        <v>836.66268563857204</v>
      </c>
      <c r="D66" s="16">
        <v>163.3083422545682</v>
      </c>
      <c r="E66" s="16">
        <v>769.20676093499094</v>
      </c>
      <c r="F66" s="16">
        <v>58.216963045512905</v>
      </c>
      <c r="G66" s="16"/>
      <c r="H66" s="16">
        <v>378.2613033840986</v>
      </c>
      <c r="I66" s="16">
        <v>1180.7798591536339</v>
      </c>
      <c r="J66" s="16"/>
      <c r="K66" s="16">
        <v>368.49234045635166</v>
      </c>
      <c r="L66" s="16"/>
      <c r="M66" s="16">
        <v>1583.56</v>
      </c>
      <c r="N66" s="16">
        <v>1501.8311658786381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</row>
    <row r="67" spans="1:84" ht="16.5" x14ac:dyDescent="0.35">
      <c r="A67" s="15" t="s">
        <v>285</v>
      </c>
      <c r="B67" s="16">
        <v>5258.0548266943924</v>
      </c>
      <c r="C67" s="16">
        <v>832.32121877462089</v>
      </c>
      <c r="D67" s="16">
        <v>160.45739089023152</v>
      </c>
      <c r="E67" s="16">
        <v>778.53949800027658</v>
      </c>
      <c r="F67" s="16">
        <v>59.941344912916037</v>
      </c>
      <c r="G67" s="16"/>
      <c r="H67" s="16">
        <v>383.05778308532444</v>
      </c>
      <c r="I67" s="16">
        <v>1136.8269772846043</v>
      </c>
      <c r="J67" s="16"/>
      <c r="K67" s="16">
        <v>361.37089855981611</v>
      </c>
      <c r="L67" s="16"/>
      <c r="M67" s="16">
        <v>1597.7399999999998</v>
      </c>
      <c r="N67" s="16">
        <v>1515.2793244152006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</row>
    <row r="68" spans="1:84" ht="16.5" x14ac:dyDescent="0.35">
      <c r="A68" s="15" t="s">
        <v>286</v>
      </c>
      <c r="B68" s="16">
        <v>5189.6370703334615</v>
      </c>
      <c r="C68" s="16">
        <v>797.3039905771742</v>
      </c>
      <c r="D68" s="16">
        <v>162.68698105977688</v>
      </c>
      <c r="E68" s="16">
        <v>767.88401079975381</v>
      </c>
      <c r="F68" s="16">
        <v>50.586954782667178</v>
      </c>
      <c r="G68" s="16"/>
      <c r="H68" s="16">
        <v>378.29959863121417</v>
      </c>
      <c r="I68" s="16">
        <v>1119.2929124848649</v>
      </c>
      <c r="J68" s="16"/>
      <c r="K68" s="16">
        <v>364.53702774072963</v>
      </c>
      <c r="L68" s="16"/>
      <c r="M68" s="16">
        <v>1599.46</v>
      </c>
      <c r="N68" s="16">
        <v>1516.9105538004537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</row>
    <row r="69" spans="1:84" ht="16.5" x14ac:dyDescent="0.35">
      <c r="A69" s="15" t="s">
        <v>287</v>
      </c>
      <c r="B69" s="16">
        <v>5146.5003467157003</v>
      </c>
      <c r="C69" s="16">
        <v>760.55411347257245</v>
      </c>
      <c r="D69" s="16">
        <v>162.02906920646842</v>
      </c>
      <c r="E69" s="16">
        <v>768.83933034186964</v>
      </c>
      <c r="F69" s="16">
        <v>44.757628469853039</v>
      </c>
      <c r="G69" s="16"/>
      <c r="H69" s="16">
        <v>383.05778308532444</v>
      </c>
      <c r="I69" s="16">
        <v>1118.9211655279798</v>
      </c>
      <c r="J69" s="16"/>
      <c r="K69" s="16">
        <v>360.42199930975005</v>
      </c>
      <c r="L69" s="16"/>
      <c r="M69" s="16">
        <v>1597.73</v>
      </c>
      <c r="N69" s="16">
        <v>1515.269840523426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</row>
    <row r="70" spans="1:84" ht="16.5" x14ac:dyDescent="0.35">
      <c r="A70" s="15" t="s">
        <v>288</v>
      </c>
      <c r="B70" s="16">
        <v>5127.9575040383579</v>
      </c>
      <c r="C70" s="16">
        <v>737.87216414254226</v>
      </c>
      <c r="D70" s="16">
        <v>166.3968728992663</v>
      </c>
      <c r="E70" s="16">
        <v>767.87482503492572</v>
      </c>
      <c r="F70" s="16">
        <v>43.38422698254081</v>
      </c>
      <c r="G70" s="16"/>
      <c r="H70" s="16">
        <v>370.22887530160654</v>
      </c>
      <c r="I70" s="16">
        <v>1120.3338039641426</v>
      </c>
      <c r="J70" s="16"/>
      <c r="K70" s="16">
        <v>355.72447826981903</v>
      </c>
      <c r="L70" s="16"/>
      <c r="M70" s="16">
        <v>1622.65</v>
      </c>
      <c r="N70" s="16">
        <v>1538.9036988260455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</row>
    <row r="71" spans="1:84" ht="16.5" x14ac:dyDescent="0.35">
      <c r="A71" s="15" t="s">
        <v>289</v>
      </c>
      <c r="B71" s="16">
        <v>5133.0649905722712</v>
      </c>
      <c r="C71" s="16">
        <v>735.69650841253508</v>
      </c>
      <c r="D71" s="16">
        <v>163.74695015677386</v>
      </c>
      <c r="E71" s="16">
        <v>758.45941608618784</v>
      </c>
      <c r="F71" s="16">
        <v>43.53682714779773</v>
      </c>
      <c r="G71" s="16"/>
      <c r="H71" s="16">
        <v>368.07476765135544</v>
      </c>
      <c r="I71" s="16">
        <v>1130.4577127566424</v>
      </c>
      <c r="J71" s="16"/>
      <c r="K71" s="16">
        <v>352.35165816314856</v>
      </c>
      <c r="L71" s="16"/>
      <c r="M71" s="16">
        <v>1639.03</v>
      </c>
      <c r="N71" s="16">
        <v>1554.4383135530477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</row>
    <row r="72" spans="1:84" ht="16.5" x14ac:dyDescent="0.35">
      <c r="A72" s="15" t="s">
        <v>290</v>
      </c>
      <c r="B72" s="16">
        <v>5176.9709139692359</v>
      </c>
      <c r="C72" s="16">
        <v>746.62401004288813</v>
      </c>
      <c r="D72" s="16">
        <v>167.27408870367759</v>
      </c>
      <c r="E72" s="16">
        <v>766.42347419209591</v>
      </c>
      <c r="F72" s="16">
        <v>48.206392204659309</v>
      </c>
      <c r="G72" s="16"/>
      <c r="H72" s="16">
        <v>363.94845477465213</v>
      </c>
      <c r="I72" s="16">
        <v>1145.4886813800235</v>
      </c>
      <c r="J72" s="16"/>
      <c r="K72" s="16">
        <v>354.37159221031885</v>
      </c>
      <c r="L72" s="16"/>
      <c r="M72" s="16">
        <v>1648.73</v>
      </c>
      <c r="N72" s="16">
        <v>1563.6376885745326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</row>
    <row r="73" spans="1:84" ht="16.5" x14ac:dyDescent="0.35">
      <c r="A73" s="15" t="s">
        <v>291</v>
      </c>
      <c r="B73" s="16">
        <v>5193.5343492147604</v>
      </c>
      <c r="C73" s="16">
        <v>757.24632919527642</v>
      </c>
      <c r="D73" s="16">
        <v>165.06277386339082</v>
      </c>
      <c r="E73" s="16">
        <v>762.54708143466416</v>
      </c>
      <c r="F73" s="16">
        <v>48.06905205592809</v>
      </c>
      <c r="G73" s="16"/>
      <c r="H73" s="16">
        <v>364.61862159917479</v>
      </c>
      <c r="I73" s="16">
        <v>1159.7637645244051</v>
      </c>
      <c r="J73" s="16"/>
      <c r="K73" s="16">
        <v>356.71095768820453</v>
      </c>
      <c r="L73" s="16"/>
      <c r="M73" s="16">
        <v>1643.23</v>
      </c>
      <c r="N73" s="16">
        <v>1558.4215480984328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</row>
    <row r="74" spans="1:84" ht="16.5" x14ac:dyDescent="0.35">
      <c r="A74" s="15" t="s">
        <v>292</v>
      </c>
      <c r="B74" s="16">
        <v>5272.1773346405762</v>
      </c>
      <c r="C74" s="16">
        <v>790.97391530842015</v>
      </c>
      <c r="D74" s="16">
        <v>161.55391064574565</v>
      </c>
      <c r="E74" s="16">
        <v>773.6067422876207</v>
      </c>
      <c r="F74" s="16">
        <v>47.031370932181069</v>
      </c>
      <c r="G74" s="16"/>
      <c r="H74" s="16">
        <v>375.93486712182732</v>
      </c>
      <c r="I74" s="16">
        <v>1186.8517261160878</v>
      </c>
      <c r="J74" s="16"/>
      <c r="K74" s="16">
        <v>363.26869705994829</v>
      </c>
      <c r="L74" s="16"/>
      <c r="M74" s="16">
        <v>1636.5900000000001</v>
      </c>
      <c r="N74" s="16">
        <v>1552.1242439600144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</row>
    <row r="75" spans="1:84" ht="16.5" x14ac:dyDescent="0.35">
      <c r="A75" s="15" t="s">
        <v>293</v>
      </c>
      <c r="B75" s="16">
        <v>5306.8733726812043</v>
      </c>
      <c r="C75" s="16">
        <v>828.57042767447274</v>
      </c>
      <c r="D75" s="16">
        <v>160.32946358542156</v>
      </c>
      <c r="E75" s="16">
        <v>762.91451202778569</v>
      </c>
      <c r="F75" s="16">
        <v>46.161549990216656</v>
      </c>
      <c r="G75" s="16"/>
      <c r="H75" s="16">
        <v>379.28570124444025</v>
      </c>
      <c r="I75" s="16">
        <v>1173.567968190066</v>
      </c>
      <c r="J75" s="16"/>
      <c r="K75" s="16">
        <v>371.41419854318872</v>
      </c>
      <c r="L75" s="16"/>
      <c r="M75" s="16">
        <v>1643.41</v>
      </c>
      <c r="N75" s="16">
        <v>1558.592258150378</v>
      </c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</row>
    <row r="76" spans="1:84" ht="16.5" x14ac:dyDescent="0.35">
      <c r="A76" s="15" t="s">
        <v>294</v>
      </c>
      <c r="B76" s="16">
        <v>5339.9387071899191</v>
      </c>
      <c r="C76" s="16">
        <v>853.24098540930584</v>
      </c>
      <c r="D76" s="16">
        <v>165.13587518042505</v>
      </c>
      <c r="E76" s="16">
        <v>779.86224813551405</v>
      </c>
      <c r="F76" s="16">
        <v>48.420032436018992</v>
      </c>
      <c r="G76" s="16"/>
      <c r="H76" s="16">
        <v>393.83789514835894</v>
      </c>
      <c r="I76" s="16">
        <v>1169.3052697511187</v>
      </c>
      <c r="J76" s="16"/>
      <c r="K76" s="16">
        <v>371.37661837486928</v>
      </c>
      <c r="L76" s="16"/>
      <c r="M76" s="16">
        <v>1615.85</v>
      </c>
      <c r="N76" s="16">
        <v>1532.454652419231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</row>
    <row r="77" spans="1:84" ht="16.5" x14ac:dyDescent="0.35">
      <c r="A77" s="15" t="s">
        <v>295</v>
      </c>
      <c r="B77" s="16">
        <v>5329.1288862928395</v>
      </c>
      <c r="C77" s="16">
        <v>842.49068650809363</v>
      </c>
      <c r="D77" s="16">
        <v>177.89205500290589</v>
      </c>
      <c r="E77" s="16">
        <v>785.7778806847698</v>
      </c>
      <c r="F77" s="16">
        <v>51.517815790734353</v>
      </c>
      <c r="G77" s="16"/>
      <c r="H77" s="16">
        <v>396.46111957577591</v>
      </c>
      <c r="I77" s="16">
        <v>1150.8542291243962</v>
      </c>
      <c r="J77" s="16"/>
      <c r="K77" s="16">
        <v>376.2620402563976</v>
      </c>
      <c r="L77" s="16"/>
      <c r="M77" s="16">
        <v>1608.85</v>
      </c>
      <c r="N77" s="16">
        <v>1525.8159281769222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</row>
    <row r="78" spans="1:84" ht="16.5" x14ac:dyDescent="0.35">
      <c r="A78" s="15" t="s">
        <v>296</v>
      </c>
      <c r="B78" s="16">
        <v>5331.436485630451</v>
      </c>
      <c r="C78" s="16">
        <v>817.93826392602102</v>
      </c>
      <c r="D78" s="16">
        <v>166.63445217962771</v>
      </c>
      <c r="E78" s="16">
        <v>771.38378719923583</v>
      </c>
      <c r="F78" s="16">
        <v>58.796843673489185</v>
      </c>
      <c r="G78" s="16"/>
      <c r="H78" s="16">
        <v>390.92745636757525</v>
      </c>
      <c r="I78" s="16">
        <v>1188.7600271614306</v>
      </c>
      <c r="J78" s="16"/>
      <c r="K78" s="16">
        <v>360.79780099294453</v>
      </c>
      <c r="L78" s="16"/>
      <c r="M78" s="16">
        <v>1645.2399999999998</v>
      </c>
      <c r="N78" s="16">
        <v>1560.3278103451528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</row>
    <row r="79" spans="1:84" ht="16.5" x14ac:dyDescent="0.35">
      <c r="A79" s="15" t="s">
        <v>297</v>
      </c>
      <c r="B79" s="16">
        <v>5295.3558879872571</v>
      </c>
      <c r="C79" s="16">
        <v>804.05738347665363</v>
      </c>
      <c r="D79" s="16">
        <v>167.54821864255612</v>
      </c>
      <c r="E79" s="16">
        <v>766.43265995692389</v>
      </c>
      <c r="F79" s="16">
        <v>59.26990418578562</v>
      </c>
      <c r="G79" s="16"/>
      <c r="H79" s="16">
        <v>405.37433834192615</v>
      </c>
      <c r="I79" s="16">
        <v>1157.7439393919969</v>
      </c>
      <c r="J79" s="16"/>
      <c r="K79" s="16">
        <v>367.68436683748342</v>
      </c>
      <c r="L79" s="16"/>
      <c r="M79" s="16">
        <v>1631.62</v>
      </c>
      <c r="N79" s="16">
        <v>1547.4107497479752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</row>
    <row r="80" spans="1:84" ht="16.5" x14ac:dyDescent="0.35">
      <c r="A80" s="15" t="s">
        <v>298</v>
      </c>
      <c r="B80" s="16">
        <v>5290.6791533296964</v>
      </c>
      <c r="C80" s="16">
        <v>782.91119113251091</v>
      </c>
      <c r="D80" s="16">
        <v>164.84346991228799</v>
      </c>
      <c r="E80" s="16">
        <v>780.56036626244486</v>
      </c>
      <c r="F80" s="16">
        <v>58.674763541283653</v>
      </c>
      <c r="G80" s="16"/>
      <c r="H80" s="16">
        <v>396.62387437601711</v>
      </c>
      <c r="I80" s="16">
        <v>1131.8951343232643</v>
      </c>
      <c r="J80" s="16"/>
      <c r="K80" s="16">
        <v>363.89816487929903</v>
      </c>
      <c r="L80" s="16"/>
      <c r="M80" s="16">
        <v>1668.1699999999998</v>
      </c>
      <c r="N80" s="16">
        <v>1582.0743741846015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</row>
    <row r="81" spans="1:84" ht="16.5" x14ac:dyDescent="0.35">
      <c r="A81" s="15" t="s">
        <v>299</v>
      </c>
      <c r="B81" s="16">
        <v>5273.1208863697339</v>
      </c>
      <c r="C81" s="16">
        <v>758.93959971817787</v>
      </c>
      <c r="D81" s="16">
        <v>165.84861302150924</v>
      </c>
      <c r="E81" s="16">
        <v>778.25473929060763</v>
      </c>
      <c r="F81" s="16">
        <v>59.804004764184818</v>
      </c>
      <c r="G81" s="16"/>
      <c r="H81" s="16">
        <v>384.45555960504294</v>
      </c>
      <c r="I81" s="16">
        <v>1125.0549903165813</v>
      </c>
      <c r="J81" s="16"/>
      <c r="K81" s="16">
        <v>365.88051875814989</v>
      </c>
      <c r="L81" s="16"/>
      <c r="M81" s="16">
        <v>1693.17</v>
      </c>
      <c r="N81" s="16">
        <v>1605.7841036214188</v>
      </c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</row>
    <row r="82" spans="1:84" ht="16.5" x14ac:dyDescent="0.35">
      <c r="A82" s="15" t="s">
        <v>300</v>
      </c>
      <c r="B82" s="16">
        <v>5223.369044650819</v>
      </c>
      <c r="C82" s="16">
        <v>735.59806245190134</v>
      </c>
      <c r="D82" s="16">
        <v>167.9685512155032</v>
      </c>
      <c r="E82" s="16">
        <v>774.54369030008058</v>
      </c>
      <c r="F82" s="16">
        <v>58.628983491706585</v>
      </c>
      <c r="G82" s="16"/>
      <c r="H82" s="16">
        <v>374.98705975571681</v>
      </c>
      <c r="I82" s="16">
        <v>1109.9868469975117</v>
      </c>
      <c r="J82" s="16"/>
      <c r="K82" s="16">
        <v>362.71438957723643</v>
      </c>
      <c r="L82" s="16"/>
      <c r="M82" s="16">
        <v>1697.3400000000001</v>
      </c>
      <c r="N82" s="16">
        <v>1609.7388864914799</v>
      </c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</row>
    <row r="83" spans="1:84" ht="16.5" x14ac:dyDescent="0.35">
      <c r="A83" s="15" t="s">
        <v>301</v>
      </c>
      <c r="B83" s="16">
        <v>5196.9495962344263</v>
      </c>
      <c r="C83" s="16">
        <v>720.19126961270979</v>
      </c>
      <c r="D83" s="16">
        <v>175.93659477223906</v>
      </c>
      <c r="E83" s="16">
        <v>768.01261150734626</v>
      </c>
      <c r="F83" s="16">
        <v>57.301362053971417</v>
      </c>
      <c r="G83" s="16"/>
      <c r="H83" s="16">
        <v>379.06550357352563</v>
      </c>
      <c r="I83" s="16">
        <v>1109.8133650842988</v>
      </c>
      <c r="J83" s="16"/>
      <c r="K83" s="16">
        <v>361.14541754989943</v>
      </c>
      <c r="L83" s="16"/>
      <c r="M83" s="16">
        <v>1688.6100000000001</v>
      </c>
      <c r="N83" s="16">
        <v>1601.4594489721433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</row>
    <row r="84" spans="1:84" ht="16.5" x14ac:dyDescent="0.35">
      <c r="A84" s="15" t="s">
        <v>302</v>
      </c>
      <c r="B84" s="16">
        <v>5220.0768695958268</v>
      </c>
      <c r="C84" s="16">
        <v>727.6928518130062</v>
      </c>
      <c r="D84" s="16">
        <v>177.23414314959743</v>
      </c>
      <c r="E84" s="16">
        <v>765.10072405685855</v>
      </c>
      <c r="F84" s="16">
        <v>57.118241855663122</v>
      </c>
      <c r="G84" s="16"/>
      <c r="H84" s="16">
        <v>380.95154449396779</v>
      </c>
      <c r="I84" s="16">
        <v>1121.0896894431421</v>
      </c>
      <c r="J84" s="16"/>
      <c r="K84" s="16">
        <v>358.3550900521804</v>
      </c>
      <c r="L84" s="16"/>
      <c r="M84" s="16">
        <v>1697.56</v>
      </c>
      <c r="N84" s="16">
        <v>1609.9475321105238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</row>
    <row r="85" spans="1:84" ht="16.5" x14ac:dyDescent="0.35">
      <c r="A85" s="15" t="s">
        <v>303</v>
      </c>
      <c r="B85" s="16">
        <v>5269.6441033677311</v>
      </c>
      <c r="C85" s="16">
        <v>747.70691560986006</v>
      </c>
      <c r="D85" s="16">
        <v>178.5316915269558</v>
      </c>
      <c r="E85" s="16">
        <v>762.53789566983619</v>
      </c>
      <c r="F85" s="16">
        <v>63.130688366785556</v>
      </c>
      <c r="G85" s="16"/>
      <c r="H85" s="16">
        <v>381.27705409445014</v>
      </c>
      <c r="I85" s="16">
        <v>1142.1057840723706</v>
      </c>
      <c r="J85" s="16"/>
      <c r="K85" s="16">
        <v>366.7260725453375</v>
      </c>
      <c r="L85" s="16"/>
      <c r="M85" s="16">
        <v>1697.75</v>
      </c>
      <c r="N85" s="16">
        <v>1610.1277260542436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</row>
    <row r="86" spans="1:84" ht="16.5" x14ac:dyDescent="0.35">
      <c r="A86" s="15" t="s">
        <v>304</v>
      </c>
      <c r="B86" s="16">
        <v>5350.7382720899441</v>
      </c>
      <c r="C86" s="16">
        <v>777.43759572127124</v>
      </c>
      <c r="D86" s="16">
        <v>176.70415860109895</v>
      </c>
      <c r="E86" s="16">
        <v>773.24849745932738</v>
      </c>
      <c r="F86" s="16">
        <v>67.571353175761772</v>
      </c>
      <c r="G86" s="16"/>
      <c r="H86" s="16">
        <v>392.51670912287159</v>
      </c>
      <c r="I86" s="16">
        <v>1154.0636445188361</v>
      </c>
      <c r="J86" s="16"/>
      <c r="K86" s="16">
        <v>362.20705730492381</v>
      </c>
      <c r="L86" s="16"/>
      <c r="M86" s="16">
        <v>1717</v>
      </c>
      <c r="N86" s="16">
        <v>1628.3842177205927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</row>
    <row r="87" spans="1:84" ht="16.5" x14ac:dyDescent="0.35">
      <c r="A87" s="15" t="s">
        <v>305</v>
      </c>
      <c r="B87" s="16">
        <v>5434.3246480967773</v>
      </c>
      <c r="C87" s="16">
        <v>803.70297801837194</v>
      </c>
      <c r="D87" s="16">
        <v>165.50138176559645</v>
      </c>
      <c r="E87" s="16">
        <v>789.62671614771727</v>
      </c>
      <c r="F87" s="16">
        <v>63.68004896171044</v>
      </c>
      <c r="G87" s="16"/>
      <c r="H87" s="16">
        <v>399.26624642699181</v>
      </c>
      <c r="I87" s="16">
        <v>1154.7451806064585</v>
      </c>
      <c r="J87" s="16"/>
      <c r="K87" s="16">
        <v>370.10828769408784</v>
      </c>
      <c r="L87" s="16"/>
      <c r="M87" s="16">
        <v>1747.3000000000002</v>
      </c>
      <c r="N87" s="16">
        <v>1657.1204097980149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</row>
    <row r="88" spans="1:84" ht="16.5" x14ac:dyDescent="0.35">
      <c r="A88" s="15" t="s">
        <v>306</v>
      </c>
      <c r="B88" s="16">
        <v>5438.3860229309748</v>
      </c>
      <c r="C88" s="16">
        <v>805.97707970901308</v>
      </c>
      <c r="D88" s="16">
        <v>166.90858211850625</v>
      </c>
      <c r="E88" s="16">
        <v>792.67639007062564</v>
      </c>
      <c r="F88" s="16">
        <v>63.802129093915987</v>
      </c>
      <c r="G88" s="16"/>
      <c r="H88" s="16">
        <v>405.28817403591603</v>
      </c>
      <c r="I88" s="16">
        <v>1155.6373733029825</v>
      </c>
      <c r="J88" s="16"/>
      <c r="K88" s="16">
        <v>370.23981828320592</v>
      </c>
      <c r="L88" s="16"/>
      <c r="M88" s="16">
        <v>1737.69</v>
      </c>
      <c r="N88" s="16">
        <v>1648.0063898025023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</row>
    <row r="89" spans="1:84" ht="16.5" x14ac:dyDescent="0.35">
      <c r="A89" s="15" t="s">
        <v>307</v>
      </c>
      <c r="B89" s="16">
        <v>5427.6172260221192</v>
      </c>
      <c r="C89" s="16">
        <v>798.59363266147716</v>
      </c>
      <c r="D89" s="16">
        <v>167.89544989846894</v>
      </c>
      <c r="E89" s="16">
        <v>784.28060101779965</v>
      </c>
      <c r="F89" s="16">
        <v>59.804004764184818</v>
      </c>
      <c r="G89" s="16"/>
      <c r="H89" s="16">
        <v>406.58063862606679</v>
      </c>
      <c r="I89" s="16">
        <v>1147.5085065124317</v>
      </c>
      <c r="J89" s="16"/>
      <c r="K89" s="16">
        <v>391.27531750001725</v>
      </c>
      <c r="L89" s="16"/>
      <c r="M89" s="16">
        <v>1728.5600000000002</v>
      </c>
      <c r="N89" s="16">
        <v>1639.3475966121769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</row>
    <row r="90" spans="1:84" ht="16.5" x14ac:dyDescent="0.35">
      <c r="A90" s="15" t="s">
        <v>308</v>
      </c>
      <c r="B90" s="16">
        <v>5386.2445338979996</v>
      </c>
      <c r="C90" s="16">
        <v>787.76457699175796</v>
      </c>
      <c r="D90" s="16">
        <v>170.56364797021993</v>
      </c>
      <c r="E90" s="16">
        <v>786.19124010203143</v>
      </c>
      <c r="F90" s="16">
        <v>62.169307325666999</v>
      </c>
      <c r="G90" s="16"/>
      <c r="H90" s="16">
        <v>412.06643277537296</v>
      </c>
      <c r="I90" s="16">
        <v>1151.7588133861495</v>
      </c>
      <c r="J90" s="16"/>
      <c r="K90" s="16">
        <v>387.54548579431196</v>
      </c>
      <c r="L90" s="16"/>
      <c r="M90" s="16">
        <v>1688.91</v>
      </c>
      <c r="N90" s="16">
        <v>1601.7439657253851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</row>
    <row r="91" spans="1:84" ht="16.5" x14ac:dyDescent="0.35">
      <c r="A91" s="15" t="s">
        <v>309</v>
      </c>
      <c r="B91" s="16">
        <v>5392.1212202111183</v>
      </c>
      <c r="C91" s="16">
        <v>770.8023379745523</v>
      </c>
      <c r="D91" s="16">
        <v>163.27179159605109</v>
      </c>
      <c r="E91" s="16">
        <v>789.08475602286308</v>
      </c>
      <c r="F91" s="16">
        <v>57.957542764576154</v>
      </c>
      <c r="G91" s="16"/>
      <c r="H91" s="16">
        <v>425.14425966534208</v>
      </c>
      <c r="I91" s="16">
        <v>1171.9446731450016</v>
      </c>
      <c r="J91" s="16"/>
      <c r="K91" s="16">
        <v>379.83215624674517</v>
      </c>
      <c r="L91" s="16"/>
      <c r="M91" s="16">
        <v>1693.5</v>
      </c>
      <c r="N91" s="16">
        <v>1606.0970720499847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</row>
    <row r="92" spans="1:84" ht="16.5" x14ac:dyDescent="0.35">
      <c r="A92" s="15" t="s">
        <v>310</v>
      </c>
      <c r="B92" s="16">
        <v>5359.5994535463733</v>
      </c>
      <c r="C92" s="16">
        <v>735.07629886054201</v>
      </c>
      <c r="D92" s="16">
        <v>162.46767710867408</v>
      </c>
      <c r="E92" s="16">
        <v>796.11186611631138</v>
      </c>
      <c r="F92" s="16">
        <v>56.690961392943755</v>
      </c>
      <c r="G92" s="16"/>
      <c r="H92" s="16">
        <v>416.97779821794558</v>
      </c>
      <c r="I92" s="16">
        <v>1169.9620227082821</v>
      </c>
      <c r="J92" s="16"/>
      <c r="K92" s="16">
        <v>374.43000705082449</v>
      </c>
      <c r="L92" s="16"/>
      <c r="M92" s="16">
        <v>1707.4899999999998</v>
      </c>
      <c r="N92" s="16">
        <v>1619.3650366428274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</row>
    <row r="93" spans="1:84" ht="16.5" x14ac:dyDescent="0.35">
      <c r="A93" s="15" t="s">
        <v>311</v>
      </c>
      <c r="B93" s="16">
        <v>5327.9289346372816</v>
      </c>
      <c r="C93" s="16">
        <v>697.9424825094685</v>
      </c>
      <c r="D93" s="16">
        <v>166.54307553333484</v>
      </c>
      <c r="E93" s="16">
        <v>783.78456971708567</v>
      </c>
      <c r="F93" s="16">
        <v>57.194541938291572</v>
      </c>
      <c r="G93" s="16"/>
      <c r="H93" s="16">
        <v>419.53400596291021</v>
      </c>
      <c r="I93" s="16">
        <v>1153.9397288665411</v>
      </c>
      <c r="J93" s="16"/>
      <c r="K93" s="16">
        <v>382.28426222958916</v>
      </c>
      <c r="L93" s="16"/>
      <c r="M93" s="16">
        <v>1725.77</v>
      </c>
      <c r="N93" s="16">
        <v>1636.701590807028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</row>
    <row r="94" spans="1:84" ht="16.5" x14ac:dyDescent="0.35">
      <c r="A94" s="15" t="s">
        <v>312</v>
      </c>
      <c r="B94" s="16">
        <v>5350.5228961517669</v>
      </c>
      <c r="C94" s="16">
        <v>685.07559545462925</v>
      </c>
      <c r="D94" s="16">
        <v>171.20328449426981</v>
      </c>
      <c r="E94" s="16">
        <v>793.44799431618071</v>
      </c>
      <c r="F94" s="16">
        <v>61.803066929050402</v>
      </c>
      <c r="G94" s="16"/>
      <c r="H94" s="16">
        <v>420.4722395172418</v>
      </c>
      <c r="I94" s="16">
        <v>1164.8071315728109</v>
      </c>
      <c r="J94" s="16"/>
      <c r="K94" s="16">
        <v>391.35047783665613</v>
      </c>
      <c r="L94" s="16"/>
      <c r="M94" s="16">
        <v>1725.6</v>
      </c>
      <c r="N94" s="16">
        <v>1636.5403646468576</v>
      </c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</row>
    <row r="95" spans="1:84" ht="16.5" x14ac:dyDescent="0.35">
      <c r="A95" s="15" t="s">
        <v>313</v>
      </c>
      <c r="B95" s="16">
        <v>5401.2182895998376</v>
      </c>
      <c r="C95" s="16">
        <v>695.67822541489068</v>
      </c>
      <c r="D95" s="16">
        <v>171.71499371350973</v>
      </c>
      <c r="E95" s="16">
        <v>793.20916443065175</v>
      </c>
      <c r="F95" s="16">
        <v>57.087721822611741</v>
      </c>
      <c r="G95" s="16"/>
      <c r="H95" s="16">
        <v>430.44815139084932</v>
      </c>
      <c r="I95" s="16">
        <v>1207.334983440448</v>
      </c>
      <c r="J95" s="16"/>
      <c r="K95" s="16">
        <v>387.32000478439528</v>
      </c>
      <c r="L95" s="16"/>
      <c r="M95" s="16">
        <v>1727.32</v>
      </c>
      <c r="N95" s="16">
        <v>1638.1715940321108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</row>
    <row r="96" spans="1:84" ht="16.5" x14ac:dyDescent="0.35">
      <c r="A96" s="15" t="s">
        <v>314</v>
      </c>
      <c r="B96" s="16">
        <v>5433.7400562645817</v>
      </c>
      <c r="C96" s="16">
        <v>710.50418708634288</v>
      </c>
      <c r="D96" s="16">
        <v>178.05653296623302</v>
      </c>
      <c r="E96" s="16">
        <v>798.01331943571518</v>
      </c>
      <c r="F96" s="16">
        <v>55.897440533607806</v>
      </c>
      <c r="G96" s="16"/>
      <c r="H96" s="16">
        <v>432.31504468773363</v>
      </c>
      <c r="I96" s="16">
        <v>1216.641048927801</v>
      </c>
      <c r="J96" s="16"/>
      <c r="K96" s="16">
        <v>384.50149216043661</v>
      </c>
      <c r="L96" s="16"/>
      <c r="M96" s="16">
        <v>1730.8500000000001</v>
      </c>
      <c r="N96" s="16">
        <v>1641.5194078285895</v>
      </c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</row>
    <row r="97" spans="1:84" ht="16.5" x14ac:dyDescent="0.35">
      <c r="A97" s="15" t="s">
        <v>315</v>
      </c>
      <c r="B97" s="16">
        <v>5426.2018984283832</v>
      </c>
      <c r="C97" s="16">
        <v>722.62288484036492</v>
      </c>
      <c r="D97" s="16">
        <v>171.67844305499258</v>
      </c>
      <c r="E97" s="16">
        <v>780.06433496173088</v>
      </c>
      <c r="F97" s="16">
        <v>52.448676798801529</v>
      </c>
      <c r="G97" s="16"/>
      <c r="H97" s="16">
        <v>435.95309316371333</v>
      </c>
      <c r="I97" s="16">
        <v>1200.792236999273</v>
      </c>
      <c r="J97" s="16"/>
      <c r="K97" s="16">
        <v>382.46276802910654</v>
      </c>
      <c r="L97" s="16"/>
      <c r="M97" s="16">
        <v>1747.65</v>
      </c>
      <c r="N97" s="16">
        <v>1657.4523460101304</v>
      </c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</row>
    <row r="98" spans="1:84" ht="16.5" x14ac:dyDescent="0.35">
      <c r="A98" s="15" t="s">
        <v>316</v>
      </c>
      <c r="B98" s="16">
        <v>5453.5854105680455</v>
      </c>
      <c r="C98" s="16">
        <v>733.41256212583062</v>
      </c>
      <c r="D98" s="16">
        <v>166.99995876479906</v>
      </c>
      <c r="E98" s="16">
        <v>785.9432244516745</v>
      </c>
      <c r="F98" s="16">
        <v>50.922675146232386</v>
      </c>
      <c r="G98" s="16"/>
      <c r="H98" s="16">
        <v>452.07539219937064</v>
      </c>
      <c r="I98" s="16">
        <v>1185.7984430715806</v>
      </c>
      <c r="J98" s="16"/>
      <c r="K98" s="16">
        <v>377.5491610213387</v>
      </c>
      <c r="L98" s="16"/>
      <c r="M98" s="16">
        <v>1761.0500000000002</v>
      </c>
      <c r="N98" s="16">
        <v>1670.1607609882644</v>
      </c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</row>
    <row r="99" spans="1:84" ht="16.5" x14ac:dyDescent="0.35">
      <c r="A99" s="15" t="s">
        <v>317</v>
      </c>
      <c r="B99" s="16">
        <v>5517.9212801006661</v>
      </c>
      <c r="C99" s="16">
        <v>763.83236396167842</v>
      </c>
      <c r="D99" s="16">
        <v>160.56704286578292</v>
      </c>
      <c r="E99" s="16">
        <v>790.71063639742567</v>
      </c>
      <c r="F99" s="16">
        <v>47.519691461003198</v>
      </c>
      <c r="G99" s="16"/>
      <c r="H99" s="16">
        <v>467.92005069344003</v>
      </c>
      <c r="I99" s="16">
        <v>1209.2432844857906</v>
      </c>
      <c r="J99" s="16"/>
      <c r="K99" s="16">
        <v>376.69421219207123</v>
      </c>
      <c r="L99" s="16"/>
      <c r="M99" s="16">
        <v>1758.95</v>
      </c>
      <c r="N99" s="16">
        <v>1668.1691437155716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</row>
    <row r="100" spans="1:84" ht="16.5" x14ac:dyDescent="0.35">
      <c r="A100" s="15" t="s">
        <v>318</v>
      </c>
      <c r="B100" s="16">
        <v>5536.5564267515147</v>
      </c>
      <c r="C100" s="16">
        <v>784.28943458138428</v>
      </c>
      <c r="D100" s="16">
        <v>162.41285112089835</v>
      </c>
      <c r="E100" s="16">
        <v>797.88471872812249</v>
      </c>
      <c r="F100" s="16">
        <v>46.298890138947876</v>
      </c>
      <c r="G100" s="16"/>
      <c r="H100" s="16">
        <v>466.58929085617382</v>
      </c>
      <c r="I100" s="16">
        <v>1207.9049954410048</v>
      </c>
      <c r="J100" s="16"/>
      <c r="K100" s="16">
        <v>376.11171958311974</v>
      </c>
      <c r="L100" s="16"/>
      <c r="M100" s="16">
        <v>1751.3899999999999</v>
      </c>
      <c r="N100" s="16">
        <v>1660.9993215338779</v>
      </c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</row>
    <row r="101" spans="1:84" ht="16.5" x14ac:dyDescent="0.35">
      <c r="A101" s="15" t="s">
        <v>319</v>
      </c>
      <c r="B101" s="16">
        <v>5515.02190973292</v>
      </c>
      <c r="C101" s="16">
        <v>787.18768366244387</v>
      </c>
      <c r="D101" s="16">
        <v>164.50537632100446</v>
      </c>
      <c r="E101" s="16">
        <v>792.95380016843228</v>
      </c>
      <c r="F101" s="16">
        <v>48.198762196396466</v>
      </c>
      <c r="G101" s="16"/>
      <c r="H101" s="16">
        <v>475.88737685583556</v>
      </c>
      <c r="I101" s="16">
        <v>1192.2420569909195</v>
      </c>
      <c r="J101" s="16"/>
      <c r="K101" s="16">
        <v>388.53384422111344</v>
      </c>
      <c r="L101" s="16"/>
      <c r="M101" s="16">
        <v>1720.143</v>
      </c>
      <c r="N101" s="16">
        <v>1631.3650049053895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</row>
    <row r="102" spans="1:84" ht="16.5" x14ac:dyDescent="0.35">
      <c r="A102" s="15" t="s">
        <v>320</v>
      </c>
      <c r="B102" s="16">
        <v>5523.0147321506347</v>
      </c>
      <c r="C102" s="16">
        <v>782.17042514149853</v>
      </c>
      <c r="D102" s="16">
        <v>164.95311758913039</v>
      </c>
      <c r="E102" s="16">
        <v>807.04358865179165</v>
      </c>
      <c r="F102" s="16">
        <v>49.91722416383972</v>
      </c>
      <c r="G102" s="16"/>
      <c r="H102" s="16">
        <v>467.56477171321444</v>
      </c>
      <c r="I102" s="16">
        <v>1182.196672842213</v>
      </c>
      <c r="J102" s="16"/>
      <c r="K102" s="16">
        <v>402.97769393004927</v>
      </c>
      <c r="L102" s="16"/>
      <c r="M102" s="16">
        <v>1717.7487547493549</v>
      </c>
      <c r="N102" s="16">
        <v>1629.094328621462</v>
      </c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</row>
    <row r="103" spans="1:84" ht="16.5" x14ac:dyDescent="0.35">
      <c r="A103" s="15" t="s">
        <v>321</v>
      </c>
      <c r="B103" s="16">
        <v>5526.9844361008936</v>
      </c>
      <c r="C103" s="16">
        <v>768.54375159500637</v>
      </c>
      <c r="D103" s="16">
        <v>170.28773417968071</v>
      </c>
      <c r="E103" s="16">
        <v>779.26434531000712</v>
      </c>
      <c r="F103" s="16">
        <v>50.275490062721786</v>
      </c>
      <c r="G103" s="16"/>
      <c r="H103" s="16">
        <v>477.45942838176325</v>
      </c>
      <c r="I103" s="16">
        <v>1198.405813583033</v>
      </c>
      <c r="J103" s="16"/>
      <c r="K103" s="16">
        <v>403.42032097925215</v>
      </c>
      <c r="L103" s="16"/>
      <c r="M103" s="16">
        <v>1738.6619328947918</v>
      </c>
      <c r="N103" s="16">
        <v>1648.9281604411526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</row>
    <row r="104" spans="1:84" ht="16.5" x14ac:dyDescent="0.35">
      <c r="A104" s="15" t="s">
        <v>322</v>
      </c>
      <c r="B104" s="16">
        <v>5518.4815700910622</v>
      </c>
      <c r="C104" s="16">
        <v>744.39901151036258</v>
      </c>
      <c r="D104" s="16">
        <v>166.29216250681463</v>
      </c>
      <c r="E104" s="16">
        <v>775.02866790345513</v>
      </c>
      <c r="F104" s="16">
        <v>50.743480179617166</v>
      </c>
      <c r="G104" s="16"/>
      <c r="H104" s="16">
        <v>473.23967579129021</v>
      </c>
      <c r="I104" s="16">
        <v>1215.262848832064</v>
      </c>
      <c r="J104" s="16"/>
      <c r="K104" s="16">
        <v>400.26152747785534</v>
      </c>
      <c r="L104" s="16"/>
      <c r="M104" s="16">
        <v>1755.5541155414176</v>
      </c>
      <c r="N104" s="16">
        <v>1664.9485236471044</v>
      </c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</row>
    <row r="105" spans="1:84" ht="16.5" x14ac:dyDescent="0.35">
      <c r="A105" s="15" t="s">
        <v>323</v>
      </c>
      <c r="B105" s="16">
        <v>5488.810554935284</v>
      </c>
      <c r="C105" s="16">
        <v>716.16494990908268</v>
      </c>
      <c r="D105" s="16">
        <v>161.65639888217262</v>
      </c>
      <c r="E105" s="16">
        <v>763.34138339293156</v>
      </c>
      <c r="F105" s="16">
        <v>48.447537954986203</v>
      </c>
      <c r="G105" s="16"/>
      <c r="H105" s="16">
        <v>474.19600715326794</v>
      </c>
      <c r="I105" s="16">
        <v>1229.6796067122457</v>
      </c>
      <c r="J105" s="16"/>
      <c r="K105" s="16">
        <v>395.63620361945578</v>
      </c>
      <c r="L105" s="16"/>
      <c r="M105" s="16">
        <v>1764.3578138220371</v>
      </c>
      <c r="N105" s="16">
        <v>1673.2978558181787</v>
      </c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</row>
    <row r="106" spans="1:84" ht="16.5" x14ac:dyDescent="0.35">
      <c r="A106" s="15" t="s">
        <v>324</v>
      </c>
      <c r="B106" s="16">
        <v>5465.4579043106942</v>
      </c>
      <c r="C106" s="16">
        <v>706.44896277416001</v>
      </c>
      <c r="D106" s="16">
        <v>154.41106680099685</v>
      </c>
      <c r="E106" s="16">
        <v>772.27039571982857</v>
      </c>
      <c r="F106" s="16">
        <v>47.171512726320394</v>
      </c>
      <c r="G106" s="16"/>
      <c r="H106" s="16">
        <v>463.62864721342925</v>
      </c>
      <c r="I106" s="16">
        <v>1215.658674024907</v>
      </c>
      <c r="J106" s="16"/>
      <c r="K106" s="16">
        <v>400.22532021061789</v>
      </c>
      <c r="L106" s="16"/>
      <c r="M106" s="16">
        <v>1764.0057276915129</v>
      </c>
      <c r="N106" s="16">
        <v>1672.9639411424512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</row>
    <row r="107" spans="1:84" ht="16.5" x14ac:dyDescent="0.35">
      <c r="A107" s="15" t="s">
        <v>325</v>
      </c>
      <c r="B107" s="16">
        <v>5481.9598986204901</v>
      </c>
      <c r="C107" s="16">
        <v>710.55529459819684</v>
      </c>
      <c r="D107" s="16">
        <v>157.00939145645927</v>
      </c>
      <c r="E107" s="16">
        <v>776.02588914922649</v>
      </c>
      <c r="F107" s="16">
        <v>47.783969456063758</v>
      </c>
      <c r="G107" s="16"/>
      <c r="H107" s="16">
        <v>459.20268185040652</v>
      </c>
      <c r="I107" s="16">
        <v>1226.3074994985209</v>
      </c>
      <c r="J107" s="16"/>
      <c r="K107" s="16">
        <v>403.74728945349523</v>
      </c>
      <c r="L107" s="16"/>
      <c r="M107" s="16">
        <v>1762.2938002745409</v>
      </c>
      <c r="N107" s="16">
        <v>1671.3403677075762</v>
      </c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</row>
    <row r="108" spans="1:84" ht="16.5" x14ac:dyDescent="0.35">
      <c r="A108" s="15" t="s">
        <v>326</v>
      </c>
      <c r="B108" s="16">
        <v>5508.7352065806708</v>
      </c>
      <c r="C108" s="16">
        <v>719.9950509964192</v>
      </c>
      <c r="D108" s="16">
        <v>158.95431517179583</v>
      </c>
      <c r="E108" s="16">
        <v>781.5283261603505</v>
      </c>
      <c r="F108" s="16">
        <v>47.836950800454005</v>
      </c>
      <c r="G108" s="16"/>
      <c r="H108" s="16">
        <v>464.0138773693518</v>
      </c>
      <c r="I108" s="16">
        <v>1224.6538713384098</v>
      </c>
      <c r="J108" s="16"/>
      <c r="K108" s="16">
        <v>402.32681046836757</v>
      </c>
      <c r="L108" s="16"/>
      <c r="M108" s="16">
        <v>1769.5439288669991</v>
      </c>
      <c r="N108" s="16">
        <v>1678.2163111999489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</row>
    <row r="109" spans="1:84" ht="16.5" x14ac:dyDescent="0.35">
      <c r="A109" s="15" t="s">
        <v>327</v>
      </c>
      <c r="B109" s="16">
        <v>5532.0596601482703</v>
      </c>
      <c r="C109" s="16">
        <v>735.32915264311418</v>
      </c>
      <c r="D109" s="16">
        <v>157.40797268468921</v>
      </c>
      <c r="E109" s="16">
        <v>780.65115564040923</v>
      </c>
      <c r="F109" s="16">
        <v>47.799827226065503</v>
      </c>
      <c r="G109" s="16"/>
      <c r="H109" s="16">
        <v>459.82014047320348</v>
      </c>
      <c r="I109" s="16">
        <v>1225.8727459991767</v>
      </c>
      <c r="J109" s="16"/>
      <c r="K109" s="16">
        <v>399.96970373318277</v>
      </c>
      <c r="L109" s="16"/>
      <c r="M109" s="16">
        <v>1784.4410902860122</v>
      </c>
      <c r="N109" s="16">
        <v>1692.3446178648046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</row>
    <row r="110" spans="1:84" ht="16.5" x14ac:dyDescent="0.35">
      <c r="A110" s="15" t="s">
        <v>328</v>
      </c>
      <c r="B110" s="16">
        <v>5571.710655949335</v>
      </c>
      <c r="C110" s="16">
        <v>766.34370318097683</v>
      </c>
      <c r="D110" s="16">
        <v>150.67909789947211</v>
      </c>
      <c r="E110" s="16">
        <v>763.85612220144981</v>
      </c>
      <c r="F110" s="16">
        <v>51.351942157943739</v>
      </c>
      <c r="G110" s="16"/>
      <c r="H110" s="16">
        <v>449.8226883091819</v>
      </c>
      <c r="I110" s="16">
        <v>1251.3368998230669</v>
      </c>
      <c r="J110" s="16"/>
      <c r="K110" s="16">
        <v>404.99700568146483</v>
      </c>
      <c r="L110" s="16"/>
      <c r="M110" s="16">
        <v>1795.7781078758908</v>
      </c>
      <c r="N110" s="16">
        <v>1703.0965226518626</v>
      </c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</row>
    <row r="111" spans="1:84" ht="16.5" x14ac:dyDescent="0.35">
      <c r="A111" s="15" t="s">
        <v>329</v>
      </c>
      <c r="B111" s="16">
        <v>5607.4101404271269</v>
      </c>
      <c r="C111" s="16">
        <v>782.05038986387171</v>
      </c>
      <c r="D111" s="16">
        <v>154.17702476309313</v>
      </c>
      <c r="E111" s="16">
        <v>755.64606337415523</v>
      </c>
      <c r="F111" s="16">
        <v>54.701600119584015</v>
      </c>
      <c r="G111" s="16"/>
      <c r="H111" s="16">
        <v>434.17746414155795</v>
      </c>
      <c r="I111" s="16">
        <v>1258.7770710273571</v>
      </c>
      <c r="J111" s="16"/>
      <c r="K111" s="16">
        <v>407.63348598774786</v>
      </c>
      <c r="L111" s="16"/>
      <c r="M111" s="16">
        <v>1826.9918340668078</v>
      </c>
      <c r="N111" s="16">
        <v>1732.699282759924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</row>
    <row r="112" spans="1:84" ht="16.5" x14ac:dyDescent="0.35">
      <c r="A112" s="15" t="s">
        <v>330</v>
      </c>
      <c r="B112" s="16">
        <v>5588.6809623002637</v>
      </c>
      <c r="C112" s="16">
        <v>797.07533308134305</v>
      </c>
      <c r="D112" s="16">
        <v>157.96289981099386</v>
      </c>
      <c r="E112" s="16">
        <v>736.98188915910384</v>
      </c>
      <c r="F112" s="16">
        <v>53.642127402245592</v>
      </c>
      <c r="G112" s="16"/>
      <c r="H112" s="16">
        <v>408.37004448965729</v>
      </c>
      <c r="I112" s="16">
        <v>1277.1057089355904</v>
      </c>
      <c r="J112" s="16"/>
      <c r="K112" s="16">
        <v>415.59001376223046</v>
      </c>
      <c r="L112" s="16"/>
      <c r="M112" s="16">
        <v>1816.1055000701679</v>
      </c>
      <c r="N112" s="16">
        <v>1722.3748014151579</v>
      </c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</row>
    <row r="113" spans="1:84" ht="16.5" x14ac:dyDescent="0.35">
      <c r="A113" s="15" t="s">
        <v>331</v>
      </c>
      <c r="B113" s="16">
        <v>5541.6811924976328</v>
      </c>
      <c r="C113" s="16">
        <v>789.52541589907082</v>
      </c>
      <c r="D113" s="16">
        <v>157.04511744230845</v>
      </c>
      <c r="E113" s="16">
        <v>725.85023411013481</v>
      </c>
      <c r="F113" s="16">
        <v>52.451315354003853</v>
      </c>
      <c r="G113" s="16"/>
      <c r="H113" s="16">
        <v>401.09277238134365</v>
      </c>
      <c r="I113" s="16">
        <v>1263.8222581440648</v>
      </c>
      <c r="J113" s="16"/>
      <c r="K113" s="16">
        <v>417.69458138597543</v>
      </c>
      <c r="L113" s="16"/>
      <c r="M113" s="16">
        <v>1807.4297937454685</v>
      </c>
      <c r="N113" s="16">
        <v>1714.1468554298817</v>
      </c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</row>
    <row r="114" spans="1:84" ht="16.5" x14ac:dyDescent="0.35">
      <c r="A114" s="15" t="s">
        <v>332</v>
      </c>
      <c r="B114" s="16">
        <v>5500.172794330937</v>
      </c>
      <c r="C114" s="16">
        <v>792.2385184073994</v>
      </c>
      <c r="D114" s="16">
        <v>154.95732151486388</v>
      </c>
      <c r="E114" s="16">
        <v>706.15242066936332</v>
      </c>
      <c r="F114" s="16">
        <v>52.214573299590668</v>
      </c>
      <c r="G114" s="16"/>
      <c r="H114" s="16">
        <v>387.83062108993016</v>
      </c>
      <c r="I114" s="16">
        <v>1258.6196294415633</v>
      </c>
      <c r="J114" s="16"/>
      <c r="K114" s="16">
        <v>417.31641687214795</v>
      </c>
      <c r="L114" s="16"/>
      <c r="M114" s="16">
        <v>1805.3965111575233</v>
      </c>
      <c r="N114" s="16">
        <v>1712.2185122287308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</row>
    <row r="115" spans="1:84" ht="16.5" x14ac:dyDescent="0.35">
      <c r="A115" s="15" t="s">
        <v>333</v>
      </c>
      <c r="B115" s="16">
        <v>5485.3058306395824</v>
      </c>
      <c r="C115" s="16">
        <v>760.60090021672966</v>
      </c>
      <c r="D115" s="16">
        <v>151.06796739778574</v>
      </c>
      <c r="E115" s="16">
        <v>720.97121992302505</v>
      </c>
      <c r="F115" s="16">
        <v>56.089687838558056</v>
      </c>
      <c r="G115" s="16"/>
      <c r="H115" s="16">
        <v>392.10042494478301</v>
      </c>
      <c r="I115" s="16">
        <v>1243.001611174938</v>
      </c>
      <c r="J115" s="16"/>
      <c r="K115" s="16">
        <v>409.99981121929096</v>
      </c>
      <c r="L115" s="16"/>
      <c r="M115" s="16">
        <v>1822.4257356668481</v>
      </c>
      <c r="N115" s="16">
        <v>1728.3688444541267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</row>
    <row r="116" spans="1:84" ht="16.5" x14ac:dyDescent="0.35">
      <c r="A116" s="15" t="s">
        <v>334</v>
      </c>
      <c r="B116" s="16">
        <v>5412.6786525156667</v>
      </c>
      <c r="C116" s="16">
        <v>733.91180495422793</v>
      </c>
      <c r="D116" s="16">
        <v>147.59231902552796</v>
      </c>
      <c r="E116" s="16">
        <v>713.73421527811172</v>
      </c>
      <c r="F116" s="16">
        <v>49.886595609151328</v>
      </c>
      <c r="G116" s="16"/>
      <c r="H116" s="16">
        <v>382.47692977183948</v>
      </c>
      <c r="I116" s="16">
        <v>1223.8658118249075</v>
      </c>
      <c r="J116" s="16"/>
      <c r="K116" s="16">
        <v>397.49343244823137</v>
      </c>
      <c r="L116" s="16"/>
      <c r="M116" s="16">
        <v>1831.3732174458532</v>
      </c>
      <c r="N116" s="16">
        <v>1736.8545393389695</v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</row>
    <row r="117" spans="1:84" ht="16.5" x14ac:dyDescent="0.35">
      <c r="A117" s="15" t="s">
        <v>335</v>
      </c>
      <c r="B117" s="16">
        <v>5326.2127725724131</v>
      </c>
      <c r="C117" s="16">
        <v>699.35666073070024</v>
      </c>
      <c r="D117" s="16">
        <v>145.63952907268487</v>
      </c>
      <c r="E117" s="16">
        <v>700.5691232761634</v>
      </c>
      <c r="F117" s="16">
        <v>46.756185721978959</v>
      </c>
      <c r="G117" s="16"/>
      <c r="H117" s="16">
        <v>371.1623267345301</v>
      </c>
      <c r="I117" s="16">
        <v>1220.7790148515851</v>
      </c>
      <c r="J117" s="16"/>
      <c r="K117" s="16">
        <v>388.64030470088119</v>
      </c>
      <c r="L117" s="16"/>
      <c r="M117" s="16">
        <v>1823.3507100133788</v>
      </c>
      <c r="N117" s="16">
        <v>1729.2460801138166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</row>
    <row r="118" spans="1:84" ht="16.5" x14ac:dyDescent="0.35">
      <c r="A118" s="15" t="s">
        <v>336</v>
      </c>
      <c r="B118" s="16">
        <v>5313.4700460237682</v>
      </c>
      <c r="C118" s="16">
        <v>698.06880143665626</v>
      </c>
      <c r="D118" s="16">
        <v>143.96511070896335</v>
      </c>
      <c r="E118" s="16">
        <v>694.09463194177783</v>
      </c>
      <c r="F118" s="16">
        <v>43.147834027898035</v>
      </c>
      <c r="G118" s="16"/>
      <c r="H118" s="16">
        <v>368.39916754484256</v>
      </c>
      <c r="I118" s="16">
        <v>1246.5615220939246</v>
      </c>
      <c r="J118" s="16"/>
      <c r="K118" s="16">
        <v>378.83030206868875</v>
      </c>
      <c r="L118" s="16"/>
      <c r="M118" s="16">
        <v>1815.0847806027625</v>
      </c>
      <c r="N118" s="16">
        <v>1721.406762119035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</row>
    <row r="119" spans="1:84" ht="16.5" x14ac:dyDescent="0.35">
      <c r="A119" s="15" t="s">
        <v>337</v>
      </c>
      <c r="B119" s="16">
        <v>5322.8848078853907</v>
      </c>
      <c r="C119" s="16">
        <v>696.39443289520148</v>
      </c>
      <c r="D119" s="16">
        <v>142.06657223837459</v>
      </c>
      <c r="E119" s="16">
        <v>690.20693765047758</v>
      </c>
      <c r="F119" s="16">
        <v>44.959492461499664</v>
      </c>
      <c r="G119" s="16"/>
      <c r="H119" s="16">
        <v>355.99962643870083</v>
      </c>
      <c r="I119" s="16">
        <v>1262.956648029442</v>
      </c>
      <c r="J119" s="16"/>
      <c r="K119" s="16">
        <v>370.98912727440262</v>
      </c>
      <c r="L119" s="16"/>
      <c r="M119" s="16">
        <v>1838.1160277117897</v>
      </c>
      <c r="N119" s="16">
        <v>1743.2493476209354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</row>
    <row r="120" spans="1:84" ht="16.5" x14ac:dyDescent="0.35">
      <c r="A120" s="15" t="s">
        <v>338</v>
      </c>
      <c r="B120" s="16">
        <v>5356.5678755776707</v>
      </c>
      <c r="C120" s="16">
        <v>697.53607962995807</v>
      </c>
      <c r="D120" s="16">
        <v>137.81647936017825</v>
      </c>
      <c r="E120" s="16">
        <v>699.8906215301746</v>
      </c>
      <c r="F120" s="16">
        <v>44.950665709224019</v>
      </c>
      <c r="G120" s="16"/>
      <c r="H120" s="16">
        <v>348.58202790432648</v>
      </c>
      <c r="I120" s="16">
        <v>1280.0841536877301</v>
      </c>
      <c r="J120" s="16"/>
      <c r="K120" s="16">
        <v>367.24770976694998</v>
      </c>
      <c r="L120" s="16"/>
      <c r="M120" s="16">
        <v>1859.4962188129655</v>
      </c>
      <c r="N120" s="16">
        <v>1763.5260894735882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</row>
    <row r="121" spans="1:84" ht="16.5" x14ac:dyDescent="0.35">
      <c r="A121" s="15" t="s">
        <v>339</v>
      </c>
      <c r="B121" s="16">
        <v>5411.5889696517934</v>
      </c>
      <c r="C121" s="16">
        <v>713.92908503276976</v>
      </c>
      <c r="D121" s="16">
        <v>136.36497239594735</v>
      </c>
      <c r="E121" s="16">
        <v>700.23539132950202</v>
      </c>
      <c r="F121" s="16">
        <v>43.722751267522384</v>
      </c>
      <c r="G121" s="16"/>
      <c r="H121" s="16">
        <v>347.77722462649717</v>
      </c>
      <c r="I121" s="16">
        <v>1291.1204013849515</v>
      </c>
      <c r="J121" s="16"/>
      <c r="K121" s="16">
        <v>368.55421524385241</v>
      </c>
      <c r="L121" s="16"/>
      <c r="M121" s="16">
        <v>1888.2594799266201</v>
      </c>
      <c r="N121" s="16">
        <v>1790.804855022599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</row>
    <row r="122" spans="1:84" ht="16.5" x14ac:dyDescent="0.35">
      <c r="A122" s="15" t="s">
        <v>340</v>
      </c>
      <c r="B122" s="16">
        <v>5526.36165105494</v>
      </c>
      <c r="C122" s="16">
        <v>749.26021275507901</v>
      </c>
      <c r="D122" s="16">
        <v>141.35670451573185</v>
      </c>
      <c r="E122" s="16">
        <v>706.94061698335179</v>
      </c>
      <c r="F122" s="16">
        <v>42.050056548244036</v>
      </c>
      <c r="G122" s="16"/>
      <c r="H122" s="16">
        <v>366.04119192295917</v>
      </c>
      <c r="I122" s="16">
        <v>1292.7637607613644</v>
      </c>
      <c r="J122" s="16"/>
      <c r="K122" s="16">
        <v>379.83127669162701</v>
      </c>
      <c r="L122" s="16"/>
      <c r="M122" s="16">
        <v>1922.9372353373089</v>
      </c>
      <c r="N122" s="16">
        <v>1823.692862953141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</row>
    <row r="123" spans="1:84" ht="16.5" x14ac:dyDescent="0.35">
      <c r="A123" s="15" t="s">
        <v>341</v>
      </c>
      <c r="B123" s="16">
        <v>5623.1586095168987</v>
      </c>
      <c r="C123" s="16">
        <v>790.55012319110608</v>
      </c>
      <c r="D123" s="16">
        <v>141.48544513318799</v>
      </c>
      <c r="E123" s="16">
        <v>719.94482701795994</v>
      </c>
      <c r="F123" s="16">
        <v>39.876943013423762</v>
      </c>
      <c r="G123" s="16"/>
      <c r="H123" s="16">
        <v>381.15410855134434</v>
      </c>
      <c r="I123" s="16">
        <v>1303.5903428975441</v>
      </c>
      <c r="J123" s="16"/>
      <c r="K123" s="16">
        <v>380.96140343388646</v>
      </c>
      <c r="L123" s="16"/>
      <c r="M123" s="16">
        <v>1936.8474287529939</v>
      </c>
      <c r="N123" s="16">
        <v>1836.8851398451284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</row>
    <row r="124" spans="1:84" ht="16.5" x14ac:dyDescent="0.35">
      <c r="A124" s="15" t="s">
        <v>342</v>
      </c>
      <c r="B124" s="16">
        <v>5648.2487807756361</v>
      </c>
      <c r="C124" s="16">
        <v>800.39658578047704</v>
      </c>
      <c r="D124" s="16">
        <v>145.45127482210384</v>
      </c>
      <c r="E124" s="16">
        <v>718.43273194818312</v>
      </c>
      <c r="F124" s="16">
        <v>41.012541988694792</v>
      </c>
      <c r="G124" s="16"/>
      <c r="H124" s="16">
        <v>390.65865225044712</v>
      </c>
      <c r="I124" s="16">
        <v>1296.8824015937353</v>
      </c>
      <c r="J124" s="16"/>
      <c r="K124" s="16">
        <v>392.87134292826994</v>
      </c>
      <c r="L124" s="16"/>
      <c r="M124" s="16">
        <v>1932.8501814632234</v>
      </c>
      <c r="N124" s="16">
        <v>1833.094193775828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</row>
    <row r="125" spans="1:84" ht="16.5" x14ac:dyDescent="0.35">
      <c r="A125" s="15" t="s">
        <v>343</v>
      </c>
      <c r="B125" s="16">
        <v>5637.2037312198809</v>
      </c>
      <c r="C125" s="16">
        <v>801.89603013621149</v>
      </c>
      <c r="D125" s="16">
        <v>145.01340173481699</v>
      </c>
      <c r="E125" s="16">
        <v>724.8702002165528</v>
      </c>
      <c r="F125" s="16">
        <v>44.034800130839834</v>
      </c>
      <c r="G125" s="16"/>
      <c r="H125" s="16">
        <v>371.05836052404038</v>
      </c>
      <c r="I125" s="16">
        <v>1301.0543729264721</v>
      </c>
      <c r="J125" s="16"/>
      <c r="K125" s="16">
        <v>401.35706656745134</v>
      </c>
      <c r="L125" s="16"/>
      <c r="M125" s="16">
        <v>1919.8826150508578</v>
      </c>
      <c r="N125" s="16">
        <v>1820.7958941321822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</row>
    <row r="126" spans="1:84" ht="16.5" x14ac:dyDescent="0.35">
      <c r="A126" s="15" t="s">
        <v>344</v>
      </c>
      <c r="B126" s="16">
        <v>5606.9420698483718</v>
      </c>
      <c r="C126" s="16">
        <v>794.46695711741995</v>
      </c>
      <c r="D126" s="16">
        <v>138.82335490340853</v>
      </c>
      <c r="E126" s="16">
        <v>719.16678710969165</v>
      </c>
      <c r="F126" s="16">
        <v>44.743895695868737</v>
      </c>
      <c r="G126" s="16"/>
      <c r="H126" s="16">
        <v>378.24515996508126</v>
      </c>
      <c r="I126" s="16">
        <v>1278.3309006999791</v>
      </c>
      <c r="J126" s="16"/>
      <c r="K126" s="16">
        <v>419.92982806948322</v>
      </c>
      <c r="L126" s="16"/>
      <c r="M126" s="16">
        <v>1898.1164956051914</v>
      </c>
      <c r="N126" s="16">
        <v>1800.1531420143344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</row>
    <row r="127" spans="1:84" ht="16.5" x14ac:dyDescent="0.35">
      <c r="A127" s="15" t="s">
        <v>345</v>
      </c>
      <c r="B127" s="16">
        <v>5571.2268508889774</v>
      </c>
      <c r="C127" s="16">
        <v>772.87196931970539</v>
      </c>
      <c r="D127" s="16">
        <v>137.89927939331989</v>
      </c>
      <c r="E127" s="16">
        <v>714.67506070297156</v>
      </c>
      <c r="F127" s="16">
        <v>42.538419122651284</v>
      </c>
      <c r="G127" s="16"/>
      <c r="H127" s="16">
        <v>374.98979937506505</v>
      </c>
      <c r="I127" s="16">
        <v>1266.0309971301342</v>
      </c>
      <c r="J127" s="16"/>
      <c r="K127" s="16">
        <v>417.1720018603628</v>
      </c>
      <c r="L127" s="16"/>
      <c r="M127" s="16">
        <v>1908.331128705827</v>
      </c>
      <c r="N127" s="16">
        <v>1809.8405894988314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</row>
    <row r="128" spans="1:84" ht="16.5" x14ac:dyDescent="0.35">
      <c r="A128" s="15" t="s">
        <v>346</v>
      </c>
      <c r="B128" s="16">
        <v>5574.8068385771667</v>
      </c>
      <c r="C128" s="16">
        <v>740.30379393835415</v>
      </c>
      <c r="D128" s="16">
        <v>146.32642457526387</v>
      </c>
      <c r="E128" s="16">
        <v>716.75690988186227</v>
      </c>
      <c r="F128" s="16">
        <v>40.342745172363784</v>
      </c>
      <c r="G128" s="16"/>
      <c r="H128" s="16">
        <v>381.96528098843919</v>
      </c>
      <c r="I128" s="16">
        <v>1285.8314770398906</v>
      </c>
      <c r="J128" s="16"/>
      <c r="K128" s="16">
        <v>407.63695053888966</v>
      </c>
      <c r="L128" s="16"/>
      <c r="M128" s="16">
        <v>1926.3493093113154</v>
      </c>
      <c r="N128" s="16">
        <v>1826.928836982825</v>
      </c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</row>
    <row r="129" spans="1:84" ht="16.5" x14ac:dyDescent="0.35">
      <c r="A129" s="15" t="s">
        <v>347</v>
      </c>
      <c r="B129" s="16">
        <v>5512.7367004305024</v>
      </c>
      <c r="C129" s="16">
        <v>702.90234343220493</v>
      </c>
      <c r="D129" s="16">
        <v>146.51282816286314</v>
      </c>
      <c r="E129" s="16">
        <v>711.37442597334268</v>
      </c>
      <c r="F129" s="16">
        <v>44.437410130224542</v>
      </c>
      <c r="G129" s="16"/>
      <c r="H129" s="16">
        <v>376.39591336019214</v>
      </c>
      <c r="I129" s="16">
        <v>1302.8548457388292</v>
      </c>
      <c r="J129" s="16"/>
      <c r="K129" s="16">
        <v>381.31515009461111</v>
      </c>
      <c r="L129" s="16"/>
      <c r="M129" s="16">
        <v>1926.9907950592462</v>
      </c>
      <c r="N129" s="16">
        <v>1827.5372151236654</v>
      </c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</row>
    <row r="130" spans="1:84" ht="16.5" x14ac:dyDescent="0.35">
      <c r="A130" s="15" t="s">
        <v>348</v>
      </c>
      <c r="B130" s="16">
        <v>5462.0214199245975</v>
      </c>
      <c r="C130" s="16">
        <v>695.52279812756831</v>
      </c>
      <c r="D130" s="16">
        <v>142.79676154895384</v>
      </c>
      <c r="E130" s="16">
        <v>701.51281951625435</v>
      </c>
      <c r="F130" s="16">
        <v>46.61480343567024</v>
      </c>
      <c r="G130" s="16"/>
      <c r="H130" s="16">
        <v>369.87662025869173</v>
      </c>
      <c r="I130" s="16">
        <v>1288.3273720322941</v>
      </c>
      <c r="J130" s="16"/>
      <c r="K130" s="16">
        <v>382.15859198349619</v>
      </c>
      <c r="L130" s="16"/>
      <c r="M130" s="16">
        <v>1914.0151404524468</v>
      </c>
      <c r="N130" s="16">
        <v>1815.2312447239531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</row>
    <row r="131" spans="1:84" ht="16.5" x14ac:dyDescent="0.35">
      <c r="A131" s="15" t="s">
        <v>349</v>
      </c>
      <c r="B131" s="16">
        <v>5438.7159128929052</v>
      </c>
      <c r="C131" s="16">
        <v>704.13237523163048</v>
      </c>
      <c r="D131" s="16">
        <v>143.71968490157522</v>
      </c>
      <c r="E131" s="16">
        <v>688.51569546812004</v>
      </c>
      <c r="F131" s="16">
        <v>43.377342393756557</v>
      </c>
      <c r="G131" s="16"/>
      <c r="H131" s="16">
        <v>371.94175854176837</v>
      </c>
      <c r="I131" s="16">
        <v>1271.6620166426731</v>
      </c>
      <c r="J131" s="16"/>
      <c r="K131" s="16">
        <v>390.6449628212992</v>
      </c>
      <c r="L131" s="16"/>
      <c r="M131" s="16">
        <v>1900.5706559647317</v>
      </c>
      <c r="N131" s="16">
        <v>1802.4806411391048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</row>
    <row r="132" spans="1:84" ht="16.5" x14ac:dyDescent="0.35">
      <c r="A132" s="15" t="s">
        <v>350</v>
      </c>
      <c r="B132" s="16">
        <v>5448.6902081932785</v>
      </c>
      <c r="C132" s="16">
        <v>716.61776489632985</v>
      </c>
      <c r="D132" s="16">
        <v>150.63261359511517</v>
      </c>
      <c r="E132" s="16">
        <v>691.31732727996814</v>
      </c>
      <c r="F132" s="16">
        <v>40.466540296292258</v>
      </c>
      <c r="G132" s="16"/>
      <c r="H132" s="16">
        <v>381.21218981629602</v>
      </c>
      <c r="I132" s="16">
        <v>1248.07077240237</v>
      </c>
      <c r="J132" s="16"/>
      <c r="K132" s="16">
        <v>399.99774134697884</v>
      </c>
      <c r="L132" s="16"/>
      <c r="M132" s="16">
        <v>1892.088365663531</v>
      </c>
      <c r="N132" s="16">
        <v>1794.4361288172647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</row>
    <row r="133" spans="1:84" ht="16.5" x14ac:dyDescent="0.35">
      <c r="A133" s="15" t="s">
        <v>351</v>
      </c>
      <c r="B133" s="16">
        <v>5511.369500181826</v>
      </c>
      <c r="C133" s="16">
        <v>737.42192773208842</v>
      </c>
      <c r="D133" s="16">
        <v>145.25100281036873</v>
      </c>
      <c r="E133" s="16">
        <v>706.38110053808168</v>
      </c>
      <c r="F133" s="16">
        <v>36.786203281715963</v>
      </c>
      <c r="G133" s="16"/>
      <c r="H133" s="16">
        <v>395.13152430136938</v>
      </c>
      <c r="I133" s="16">
        <v>1241.8320437293282</v>
      </c>
      <c r="J133" s="16"/>
      <c r="K133" s="16">
        <v>404.80491799254474</v>
      </c>
      <c r="L133" s="16"/>
      <c r="M133" s="16">
        <v>1906.4069906441114</v>
      </c>
      <c r="N133" s="16">
        <v>1808.0157577851369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</row>
    <row r="134" spans="1:84" ht="16.5" x14ac:dyDescent="0.35">
      <c r="A134" s="15" t="s">
        <v>352</v>
      </c>
      <c r="B134" s="16">
        <v>5546.3742231112383</v>
      </c>
      <c r="C134" s="16">
        <v>762.17937697469984</v>
      </c>
      <c r="D134" s="16">
        <v>139.59564048681466</v>
      </c>
      <c r="E134" s="16">
        <v>706.14899743574381</v>
      </c>
      <c r="F134" s="16">
        <v>35.927770020522694</v>
      </c>
      <c r="G134" s="16"/>
      <c r="H134" s="16">
        <v>401.49930616866868</v>
      </c>
      <c r="I134" s="16">
        <v>1245.5676280810285</v>
      </c>
      <c r="J134" s="16"/>
      <c r="K134" s="16">
        <v>397.17630589421577</v>
      </c>
      <c r="L134" s="16"/>
      <c r="M134" s="16">
        <v>1917.7534141874412</v>
      </c>
      <c r="N134" s="16">
        <v>1818.7765830766525</v>
      </c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</row>
    <row r="135" spans="1:84" ht="16.5" x14ac:dyDescent="0.35">
      <c r="A135" s="15" t="s">
        <v>353</v>
      </c>
      <c r="B135" s="16">
        <v>5642.2922661058883</v>
      </c>
      <c r="C135" s="16">
        <v>798.11924702471299</v>
      </c>
      <c r="D135" s="16">
        <v>139.49949906239161</v>
      </c>
      <c r="E135" s="16">
        <v>704.24464316096578</v>
      </c>
      <c r="F135" s="16">
        <v>38.297980043221749</v>
      </c>
      <c r="G135" s="16"/>
      <c r="H135" s="16">
        <v>403.00505853576385</v>
      </c>
      <c r="I135" s="16">
        <v>1279.7764682519773</v>
      </c>
      <c r="J135" s="16"/>
      <c r="K135" s="16">
        <v>407.82682988004569</v>
      </c>
      <c r="L135" s="16"/>
      <c r="M135" s="16">
        <v>1934.8269575820368</v>
      </c>
      <c r="N135" s="16">
        <v>1834.9689468531972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</row>
    <row r="136" spans="1:84" ht="16.5" x14ac:dyDescent="0.35">
      <c r="A136" s="15" t="s">
        <v>354</v>
      </c>
      <c r="B136" s="16">
        <v>5629.1317692802641</v>
      </c>
      <c r="C136" s="16">
        <v>802.8233847786621</v>
      </c>
      <c r="D136" s="16">
        <v>141.37317316338292</v>
      </c>
      <c r="E136" s="16">
        <v>690.13585010687621</v>
      </c>
      <c r="F136" s="16">
        <v>40.772421958405516</v>
      </c>
      <c r="G136" s="16"/>
      <c r="H136" s="16">
        <v>411.25584147013848</v>
      </c>
      <c r="I136" s="16">
        <v>1280.1783025958207</v>
      </c>
      <c r="J136" s="16"/>
      <c r="K136" s="16">
        <v>406.71500329424111</v>
      </c>
      <c r="L136" s="16"/>
      <c r="M136" s="16">
        <v>1922.1702656945254</v>
      </c>
      <c r="N136" s="16">
        <v>1822.9654772444749</v>
      </c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</row>
    <row r="137" spans="1:84" ht="16.5" x14ac:dyDescent="0.35">
      <c r="A137" s="15" t="s">
        <v>355</v>
      </c>
      <c r="B137" s="16">
        <v>5596.3736950944385</v>
      </c>
      <c r="C137" s="16">
        <v>785.87545833815363</v>
      </c>
      <c r="D137" s="16">
        <v>145.99859213054592</v>
      </c>
      <c r="E137" s="16">
        <v>679.87340391392274</v>
      </c>
      <c r="F137" s="16">
        <v>40.918885002220037</v>
      </c>
      <c r="G137" s="16"/>
      <c r="H137" s="16">
        <v>417.60535712350924</v>
      </c>
      <c r="I137" s="16">
        <v>1288.1647424605778</v>
      </c>
      <c r="J137" s="16"/>
      <c r="K137" s="16">
        <v>413.49102235513624</v>
      </c>
      <c r="L137" s="16"/>
      <c r="M137" s="16">
        <v>1895.7009284735223</v>
      </c>
      <c r="N137" s="16">
        <v>1797.8622442892006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</row>
    <row r="138" spans="1:84" ht="16.5" x14ac:dyDescent="0.35">
      <c r="A138" s="15" t="s">
        <v>356</v>
      </c>
      <c r="B138" s="16">
        <v>5541.8202569697796</v>
      </c>
      <c r="C138" s="16">
        <v>770.77248736605452</v>
      </c>
      <c r="D138" s="16">
        <v>139.85987054228173</v>
      </c>
      <c r="E138" s="16">
        <v>683.28610975039612</v>
      </c>
      <c r="F138" s="16">
        <v>38.181363543119183</v>
      </c>
      <c r="G138" s="16"/>
      <c r="H138" s="16">
        <v>426.09628395412494</v>
      </c>
      <c r="I138" s="16">
        <v>1265.0405329234598</v>
      </c>
      <c r="J138" s="16"/>
      <c r="K138" s="16">
        <v>404.14429418878848</v>
      </c>
      <c r="L138" s="16"/>
      <c r="M138" s="16">
        <v>1879.0292085482968</v>
      </c>
      <c r="N138" s="16">
        <v>1782.0509655422611</v>
      </c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</row>
    <row r="139" spans="1:84" ht="16.5" x14ac:dyDescent="0.35">
      <c r="A139" s="15" t="s">
        <v>357</v>
      </c>
      <c r="B139" s="16">
        <v>5547.8940642249509</v>
      </c>
      <c r="C139" s="16">
        <v>755.55789010866908</v>
      </c>
      <c r="D139" s="16">
        <v>142.24039218538374</v>
      </c>
      <c r="E139" s="16">
        <v>699.50329024956818</v>
      </c>
      <c r="F139" s="16">
        <v>37.732598736751292</v>
      </c>
      <c r="G139" s="16"/>
      <c r="H139" s="16">
        <v>417.45586390273087</v>
      </c>
      <c r="I139" s="16">
        <v>1270.5896533072691</v>
      </c>
      <c r="J139" s="16"/>
      <c r="K139" s="16">
        <v>402.50464264098844</v>
      </c>
      <c r="L139" s="16"/>
      <c r="M139" s="16">
        <v>1888.0351285524787</v>
      </c>
      <c r="N139" s="16">
        <v>1790.5920826074121</v>
      </c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</row>
    <row r="140" spans="1:84" ht="16.5" x14ac:dyDescent="0.35">
      <c r="A140" s="15" t="s">
        <v>358</v>
      </c>
      <c r="B140" s="16">
        <v>5515.2740726578349</v>
      </c>
      <c r="C140" s="16">
        <v>733.5878813917426</v>
      </c>
      <c r="D140" s="16">
        <v>145.22239039764463</v>
      </c>
      <c r="E140" s="16">
        <v>695.59994444459653</v>
      </c>
      <c r="F140" s="16">
        <v>38.37974990327379</v>
      </c>
      <c r="G140" s="16"/>
      <c r="H140" s="16">
        <v>405.15181862366234</v>
      </c>
      <c r="I140" s="16">
        <v>1288.6726449706964</v>
      </c>
      <c r="J140" s="16"/>
      <c r="K140" s="16">
        <v>390.78317168208383</v>
      </c>
      <c r="L140" s="16"/>
      <c r="M140" s="16">
        <v>1891.474747470282</v>
      </c>
      <c r="N140" s="16">
        <v>1793.8541799636871</v>
      </c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</row>
    <row r="141" spans="1:84" ht="16.5" x14ac:dyDescent="0.35">
      <c r="A141" s="15" t="s">
        <v>359</v>
      </c>
      <c r="B141" s="16">
        <v>5529.4215776354386</v>
      </c>
      <c r="C141" s="16">
        <v>706.31134058047587</v>
      </c>
      <c r="D141" s="16">
        <v>147.73409656785711</v>
      </c>
      <c r="E141" s="16">
        <v>699.8834411698823</v>
      </c>
      <c r="F141" s="16">
        <v>38.778239699204732</v>
      </c>
      <c r="G141" s="16"/>
      <c r="H141" s="16">
        <v>400.30928767426349</v>
      </c>
      <c r="I141" s="16">
        <v>1317.2863603827427</v>
      </c>
      <c r="J141" s="16"/>
      <c r="K141" s="16">
        <v>396.81716450278952</v>
      </c>
      <c r="L141" s="16"/>
      <c r="M141" s="16">
        <v>1902.221836043223</v>
      </c>
      <c r="N141" s="16">
        <v>1804.0466024556044</v>
      </c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</row>
    <row r="142" spans="1:84" ht="16.5" x14ac:dyDescent="0.35">
      <c r="A142" s="15" t="s">
        <v>360</v>
      </c>
      <c r="B142" s="16">
        <v>5536.9399729970173</v>
      </c>
      <c r="C142" s="16">
        <v>670.64967681447717</v>
      </c>
      <c r="D142" s="16">
        <v>145.91137760648746</v>
      </c>
      <c r="E142" s="16">
        <v>704.56563963777842</v>
      </c>
      <c r="F142" s="16">
        <v>37.10028564068903</v>
      </c>
      <c r="G142" s="16"/>
      <c r="H142" s="16">
        <v>403.69574047321822</v>
      </c>
      <c r="I142" s="16">
        <v>1331.3289029466875</v>
      </c>
      <c r="J142" s="16"/>
      <c r="K142" s="16">
        <v>399.45432164398403</v>
      </c>
      <c r="L142" s="16"/>
      <c r="M142" s="16">
        <v>1925.100372841385</v>
      </c>
      <c r="N142" s="16">
        <v>1825.744359151392</v>
      </c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</row>
    <row r="143" spans="1:84" ht="16.5" x14ac:dyDescent="0.35">
      <c r="A143" s="15" t="s">
        <v>361</v>
      </c>
      <c r="B143" s="16">
        <v>5573.129505227721</v>
      </c>
      <c r="C143" s="16">
        <v>666.48136609410642</v>
      </c>
      <c r="D143" s="16">
        <v>139.15628335322688</v>
      </c>
      <c r="E143" s="16">
        <v>722.20129710358538</v>
      </c>
      <c r="F143" s="16">
        <v>39.97483750037788</v>
      </c>
      <c r="G143" s="16"/>
      <c r="H143" s="16">
        <v>405.39425597120044</v>
      </c>
      <c r="I143" s="16">
        <v>1338.4479155456006</v>
      </c>
      <c r="J143" s="16"/>
      <c r="K143" s="16">
        <v>405.53517265336876</v>
      </c>
      <c r="L143" s="16"/>
      <c r="M143" s="16">
        <v>1933.2427980356542</v>
      </c>
      <c r="N143" s="16">
        <v>1833.4665470840175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</row>
    <row r="144" spans="1:84" ht="16.5" x14ac:dyDescent="0.35">
      <c r="A144" s="15" t="s">
        <v>362</v>
      </c>
      <c r="B144" s="16">
        <v>5574.9139109651569</v>
      </c>
      <c r="C144" s="16">
        <v>665.17975153378563</v>
      </c>
      <c r="D144" s="16">
        <v>142.45153971679466</v>
      </c>
      <c r="E144" s="16">
        <v>720.33860220895735</v>
      </c>
      <c r="F144" s="16">
        <v>41.171652134199277</v>
      </c>
      <c r="G144" s="16"/>
      <c r="H144" s="16">
        <v>403.24145219603247</v>
      </c>
      <c r="I144" s="16">
        <v>1319.1966917718466</v>
      </c>
      <c r="J144" s="16"/>
      <c r="K144" s="16">
        <v>404.8634779996259</v>
      </c>
      <c r="L144" s="16"/>
      <c r="M144" s="16">
        <v>1954.2445646600963</v>
      </c>
      <c r="N144" s="16">
        <v>1853.3843952584457</v>
      </c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</row>
    <row r="145" spans="1:84" ht="16.5" x14ac:dyDescent="0.35">
      <c r="A145" s="15" t="s">
        <v>363</v>
      </c>
      <c r="B145" s="16">
        <v>5633.8149882225844</v>
      </c>
      <c r="C145" s="16">
        <v>702.98754293560398</v>
      </c>
      <c r="D145" s="16">
        <v>144.56386268315353</v>
      </c>
      <c r="E145" s="16">
        <v>724.8402119260769</v>
      </c>
      <c r="F145" s="16">
        <v>40.914111286355741</v>
      </c>
      <c r="G145" s="16"/>
      <c r="H145" s="16">
        <v>412.17641634998222</v>
      </c>
      <c r="I145" s="16">
        <v>1331.4519929618928</v>
      </c>
      <c r="J145" s="16"/>
      <c r="K145" s="16">
        <v>403.03652438973268</v>
      </c>
      <c r="L145" s="16"/>
      <c r="M145" s="16">
        <v>1950.1049580879051</v>
      </c>
      <c r="N145" s="16">
        <v>1849.4584371863846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</row>
    <row r="146" spans="1:84" ht="16.5" x14ac:dyDescent="0.35">
      <c r="A146" s="15" t="s">
        <v>364</v>
      </c>
      <c r="B146" s="16">
        <v>5720.6845035979604</v>
      </c>
      <c r="C146" s="16">
        <v>739.65899525475879</v>
      </c>
      <c r="D146" s="16">
        <v>145.82175495202503</v>
      </c>
      <c r="E146" s="16">
        <v>728.20927099124219</v>
      </c>
      <c r="F146" s="16">
        <v>42.253306854913774</v>
      </c>
      <c r="G146" s="16"/>
      <c r="H146" s="16">
        <v>419.17332351825047</v>
      </c>
      <c r="I146" s="16">
        <v>1336.5518395542181</v>
      </c>
      <c r="J146" s="16"/>
      <c r="K146" s="16">
        <v>411.17455532231202</v>
      </c>
      <c r="L146" s="16"/>
      <c r="M146" s="16">
        <v>1972.2362203806713</v>
      </c>
      <c r="N146" s="16">
        <v>1870.4474868286532</v>
      </c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</row>
    <row r="147" spans="1:84" ht="16.5" x14ac:dyDescent="0.35">
      <c r="A147" s="15" t="s">
        <v>365</v>
      </c>
      <c r="B147" s="16">
        <v>5786.0680385075348</v>
      </c>
      <c r="C147" s="16">
        <v>778.45066983940762</v>
      </c>
      <c r="D147" s="16">
        <v>144.59847458320422</v>
      </c>
      <c r="E147" s="16">
        <v>735.22903702747112</v>
      </c>
      <c r="F147" s="16">
        <v>44.946367210310576</v>
      </c>
      <c r="G147" s="16"/>
      <c r="H147" s="16">
        <v>427.12799799737428</v>
      </c>
      <c r="I147" s="16">
        <v>1338.9073068820478</v>
      </c>
      <c r="J147" s="16"/>
      <c r="K147" s="16">
        <v>417.60056322286482</v>
      </c>
      <c r="L147" s="16"/>
      <c r="M147" s="16">
        <v>1970.7968464147655</v>
      </c>
      <c r="N147" s="16">
        <v>1869.0824001370524</v>
      </c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</row>
    <row r="148" spans="1:84" ht="16.5" x14ac:dyDescent="0.35">
      <c r="A148" s="15" t="s">
        <v>366</v>
      </c>
      <c r="B148" s="16">
        <v>5782.7440624743867</v>
      </c>
      <c r="C148" s="16">
        <v>791.55471421896198</v>
      </c>
      <c r="D148" s="16">
        <v>144.31994221523919</v>
      </c>
      <c r="E148" s="16">
        <v>734.81196010440476</v>
      </c>
      <c r="F148" s="16">
        <v>45.147922886787015</v>
      </c>
      <c r="G148" s="16"/>
      <c r="H148" s="16">
        <v>430.91077977069779</v>
      </c>
      <c r="I148" s="16">
        <v>1336.9094701135448</v>
      </c>
      <c r="J148" s="16"/>
      <c r="K148" s="16">
        <v>422.65558232692445</v>
      </c>
      <c r="L148" s="16"/>
      <c r="M148" s="16">
        <v>1946.9998746008457</v>
      </c>
      <c r="N148" s="16">
        <v>1846.5136096121084</v>
      </c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</row>
    <row r="149" spans="1:84" ht="16.5" x14ac:dyDescent="0.35">
      <c r="A149" s="15" t="s">
        <v>367</v>
      </c>
      <c r="B149" s="16">
        <v>5729.3326859604895</v>
      </c>
      <c r="C149" s="16">
        <v>782.46539065133118</v>
      </c>
      <c r="D149" s="16">
        <v>147.93791423750645</v>
      </c>
      <c r="E149" s="16">
        <v>728.24386525615762</v>
      </c>
      <c r="F149" s="16">
        <v>46.822379567324965</v>
      </c>
      <c r="G149" s="16"/>
      <c r="H149" s="16">
        <v>436.47963467547197</v>
      </c>
      <c r="I149" s="16">
        <v>1331.4024858324419</v>
      </c>
      <c r="J149" s="16"/>
      <c r="K149" s="16">
        <v>423.19321831574007</v>
      </c>
      <c r="L149" s="16"/>
      <c r="M149" s="16">
        <v>1906.2829262276798</v>
      </c>
      <c r="N149" s="16">
        <v>1807.8980964352841</v>
      </c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</row>
    <row r="150" spans="1:84" ht="16.5" x14ac:dyDescent="0.35">
      <c r="A150" s="15" t="s">
        <v>368</v>
      </c>
      <c r="B150" s="16">
        <v>5707.2835820112541</v>
      </c>
      <c r="C150" s="16">
        <v>776.26739331098815</v>
      </c>
      <c r="D150" s="16">
        <v>145.96983987154056</v>
      </c>
      <c r="E150" s="16">
        <v>722.31855912877199</v>
      </c>
      <c r="F150" s="16">
        <v>45.150141829270112</v>
      </c>
      <c r="G150" s="16"/>
      <c r="H150" s="16">
        <v>437.7370059583759</v>
      </c>
      <c r="I150" s="16">
        <v>1347.1695412626541</v>
      </c>
      <c r="J150" s="16"/>
      <c r="K150" s="16">
        <v>428.229373031264</v>
      </c>
      <c r="L150" s="16"/>
      <c r="M150" s="16">
        <v>1880.3054781468397</v>
      </c>
      <c r="N150" s="16">
        <v>1783.2613658170569</v>
      </c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</row>
    <row r="151" spans="1:84" ht="16.5" x14ac:dyDescent="0.35">
      <c r="A151" s="15" t="s">
        <v>369</v>
      </c>
      <c r="B151" s="16">
        <v>5704.6021163344358</v>
      </c>
      <c r="C151" s="16">
        <v>763.94077115661401</v>
      </c>
      <c r="D151" s="16">
        <v>150.37531549561356</v>
      </c>
      <c r="E151" s="16">
        <v>725.62575984398063</v>
      </c>
      <c r="F151" s="16">
        <v>42.446311710550695</v>
      </c>
      <c r="G151" s="16"/>
      <c r="H151" s="16">
        <v>437.68936254952524</v>
      </c>
      <c r="I151" s="16">
        <v>1344.2544743247636</v>
      </c>
      <c r="J151" s="16"/>
      <c r="K151" s="16">
        <v>432.00789615390556</v>
      </c>
      <c r="L151" s="16"/>
      <c r="M151" s="16">
        <v>1884.3534204482053</v>
      </c>
      <c r="N151" s="16">
        <v>1787.1003904867057</v>
      </c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</row>
    <row r="152" spans="1:84" ht="16.5" x14ac:dyDescent="0.35">
      <c r="A152" s="15" t="s">
        <v>370</v>
      </c>
      <c r="B152" s="16">
        <v>5661.2279534580894</v>
      </c>
      <c r="C152" s="16">
        <v>740.17963605779073</v>
      </c>
      <c r="D152" s="16">
        <v>156.12164259147406</v>
      </c>
      <c r="E152" s="16">
        <v>717.60472102964241</v>
      </c>
      <c r="F152" s="16">
        <v>41.578892549205406</v>
      </c>
      <c r="G152" s="16"/>
      <c r="H152" s="16">
        <v>437.04209251893241</v>
      </c>
      <c r="I152" s="16">
        <v>1347.730105909412</v>
      </c>
      <c r="J152" s="16"/>
      <c r="K152" s="16">
        <v>424.79766467308502</v>
      </c>
      <c r="L152" s="16"/>
      <c r="M152" s="16">
        <v>1877.9000327443746</v>
      </c>
      <c r="N152" s="16">
        <v>1780.9800674303574</v>
      </c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</row>
    <row r="153" spans="1:84" ht="16.5" x14ac:dyDescent="0.35">
      <c r="A153" s="15" t="s">
        <v>371</v>
      </c>
      <c r="B153" s="16">
        <v>5627.3553497313869</v>
      </c>
      <c r="C153" s="16">
        <v>709.61522680098744</v>
      </c>
      <c r="D153" s="16">
        <v>156.85816533407774</v>
      </c>
      <c r="E153" s="16">
        <v>712.86858459812925</v>
      </c>
      <c r="F153" s="16">
        <v>41.428781145710211</v>
      </c>
      <c r="G153" s="16"/>
      <c r="H153" s="16">
        <v>431.1255211025906</v>
      </c>
      <c r="I153" s="16">
        <v>1361.6300024595153</v>
      </c>
      <c r="J153" s="16"/>
      <c r="K153" s="16">
        <v>419.82006952036346</v>
      </c>
      <c r="L153" s="16"/>
      <c r="M153" s="16">
        <v>1881.031948201861</v>
      </c>
      <c r="N153" s="16">
        <v>1783.9503421549969</v>
      </c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</row>
    <row r="154" spans="1:84" ht="16.5" x14ac:dyDescent="0.35">
      <c r="A154" s="15" t="s">
        <v>372</v>
      </c>
      <c r="B154" s="16">
        <v>5626.8637846504225</v>
      </c>
      <c r="C154" s="16">
        <v>691.59720721706242</v>
      </c>
      <c r="D154" s="16">
        <v>148.39323838480993</v>
      </c>
      <c r="E154" s="16">
        <v>712.57532374612754</v>
      </c>
      <c r="F154" s="16">
        <v>42.873616086115177</v>
      </c>
      <c r="G154" s="16"/>
      <c r="H154" s="16">
        <v>422.06899132718564</v>
      </c>
      <c r="I154" s="16">
        <v>1364.001065760785</v>
      </c>
      <c r="J154" s="16"/>
      <c r="K154" s="16">
        <v>422.73141167708542</v>
      </c>
      <c r="L154" s="16"/>
      <c r="M154" s="16">
        <v>1907.3068665028813</v>
      </c>
      <c r="N154" s="16">
        <v>1808.8691903106635</v>
      </c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</row>
    <row r="155" spans="1:84" ht="16.5" x14ac:dyDescent="0.35">
      <c r="A155" s="15" t="s">
        <v>373</v>
      </c>
      <c r="B155" s="16">
        <v>5614.7499639914267</v>
      </c>
      <c r="C155" s="16">
        <v>689.45930874098121</v>
      </c>
      <c r="D155" s="16">
        <v>146.58786258620486</v>
      </c>
      <c r="E155" s="16">
        <v>719.63125106832103</v>
      </c>
      <c r="F155" s="16">
        <v>40.170515112642782</v>
      </c>
      <c r="G155" s="16"/>
      <c r="H155" s="16">
        <v>418.76556492675803</v>
      </c>
      <c r="I155" s="16">
        <v>1339.5304659688575</v>
      </c>
      <c r="J155" s="16"/>
      <c r="K155" s="16">
        <v>425.87151113858545</v>
      </c>
      <c r="L155" s="16"/>
      <c r="M155" s="16">
        <v>1912.6009035687962</v>
      </c>
      <c r="N155" s="16">
        <v>1813.8899977691165</v>
      </c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</row>
    <row r="156" spans="1:84" ht="16.5" x14ac:dyDescent="0.35">
      <c r="A156" s="15" t="s">
        <v>374</v>
      </c>
      <c r="B156" s="16">
        <v>5635.5382131305805</v>
      </c>
      <c r="C156" s="16">
        <v>696.04908797445967</v>
      </c>
      <c r="D156" s="16">
        <v>146.66280277353948</v>
      </c>
      <c r="E156" s="16">
        <v>721.65834115429459</v>
      </c>
      <c r="F156" s="16">
        <v>38.512876779018661</v>
      </c>
      <c r="G156" s="16"/>
      <c r="H156" s="16">
        <v>417.58647626311102</v>
      </c>
      <c r="I156" s="16">
        <v>1346.8452131354427</v>
      </c>
      <c r="J156" s="16"/>
      <c r="K156" s="16">
        <v>432.20781855501031</v>
      </c>
      <c r="L156" s="16"/>
      <c r="M156" s="16">
        <v>1913.5992046710335</v>
      </c>
      <c r="N156" s="16">
        <v>1814.8367757303372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</row>
    <row r="157" spans="1:84" ht="16.5" x14ac:dyDescent="0.35">
      <c r="A157" s="15" t="s">
        <v>375</v>
      </c>
      <c r="B157" s="16">
        <v>5702.1268686242774</v>
      </c>
      <c r="C157" s="16">
        <v>717.17637311373858</v>
      </c>
      <c r="D157" s="16">
        <v>147.46725331221003</v>
      </c>
      <c r="E157" s="16">
        <v>729.96574538422033</v>
      </c>
      <c r="F157" s="16">
        <v>39.840883302071809</v>
      </c>
      <c r="G157" s="16"/>
      <c r="H157" s="16">
        <v>419.84068729633537</v>
      </c>
      <c r="I157" s="16">
        <v>1358.2280788493279</v>
      </c>
      <c r="J157" s="16"/>
      <c r="K157" s="16">
        <v>434.61708961940013</v>
      </c>
      <c r="L157" s="16"/>
      <c r="M157" s="16">
        <v>1932.6058028400898</v>
      </c>
      <c r="N157" s="16">
        <v>1832.8624277344425</v>
      </c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</row>
    <row r="158" spans="1:84" ht="16.5" x14ac:dyDescent="0.35">
      <c r="A158" s="15" t="s">
        <v>376</v>
      </c>
      <c r="B158" s="16">
        <v>5792.9986564589162</v>
      </c>
      <c r="C158" s="16">
        <v>749.32629136519927</v>
      </c>
      <c r="D158" s="16">
        <v>143.85640379932511</v>
      </c>
      <c r="E158" s="16">
        <v>738.10789407592847</v>
      </c>
      <c r="F158" s="16">
        <v>41.214610209782535</v>
      </c>
      <c r="G158" s="16"/>
      <c r="H158" s="16">
        <v>435.12157782002595</v>
      </c>
      <c r="I158" s="16">
        <v>1380.0962101737014</v>
      </c>
      <c r="J158" s="16"/>
      <c r="K158" s="16">
        <v>432.65035817375309</v>
      </c>
      <c r="L158" s="16"/>
      <c r="M158" s="16">
        <v>1949.2482957365364</v>
      </c>
      <c r="N158" s="16">
        <v>1848.6459878835981</v>
      </c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</row>
    <row r="159" spans="1:84" ht="16.5" x14ac:dyDescent="0.35">
      <c r="A159" s="15" t="s">
        <v>377</v>
      </c>
      <c r="B159" s="16">
        <v>5882.2487421211626</v>
      </c>
      <c r="C159" s="16">
        <v>790.24459513697582</v>
      </c>
      <c r="D159" s="16">
        <v>147.69285293565758</v>
      </c>
      <c r="E159" s="16">
        <v>736.83476947542727</v>
      </c>
      <c r="F159" s="16">
        <v>38.114428179206278</v>
      </c>
      <c r="G159" s="16"/>
      <c r="H159" s="16">
        <v>448.62210705122743</v>
      </c>
      <c r="I159" s="16">
        <v>1412.8740699070959</v>
      </c>
      <c r="J159" s="16"/>
      <c r="K159" s="16">
        <v>424.14256657421078</v>
      </c>
      <c r="L159" s="16"/>
      <c r="M159" s="16">
        <v>1964.5270520963245</v>
      </c>
      <c r="N159" s="16">
        <v>1863.1361950604633</v>
      </c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</row>
    <row r="160" spans="1:84" ht="16.5" x14ac:dyDescent="0.35">
      <c r="A160" s="15" t="s">
        <v>378</v>
      </c>
      <c r="B160" s="16">
        <v>5902.7456158448495</v>
      </c>
      <c r="C160" s="16">
        <v>814.52191305633278</v>
      </c>
      <c r="D160" s="16">
        <v>141.02984472404495</v>
      </c>
      <c r="E160" s="16">
        <v>726.35562707194811</v>
      </c>
      <c r="F160" s="16">
        <v>40.667270966094044</v>
      </c>
      <c r="G160" s="16"/>
      <c r="H160" s="16">
        <v>458.3226801124909</v>
      </c>
      <c r="I160" s="16">
        <v>1415.2825778811907</v>
      </c>
      <c r="J160" s="16"/>
      <c r="K160" s="16">
        <v>427.63855061519689</v>
      </c>
      <c r="L160" s="16"/>
      <c r="M160" s="16">
        <v>1957.4356210305234</v>
      </c>
      <c r="N160" s="16">
        <v>1856.4107585848637</v>
      </c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</row>
    <row r="161" spans="1:84" ht="16.5" x14ac:dyDescent="0.35">
      <c r="A161" s="15" t="s">
        <v>379</v>
      </c>
      <c r="B161" s="16">
        <v>5916.5107806039505</v>
      </c>
      <c r="C161" s="16">
        <v>824.94950805824067</v>
      </c>
      <c r="D161" s="16">
        <v>140.7544012898137</v>
      </c>
      <c r="E161" s="16">
        <v>725.49798372014845</v>
      </c>
      <c r="F161" s="16">
        <v>40.652213502976622</v>
      </c>
      <c r="G161" s="16"/>
      <c r="H161" s="16">
        <v>457.26214895626015</v>
      </c>
      <c r="I161" s="16">
        <v>1420.9179665616443</v>
      </c>
      <c r="J161" s="16"/>
      <c r="K161" s="16">
        <v>437.76438260434549</v>
      </c>
      <c r="L161" s="16"/>
      <c r="M161" s="16">
        <v>1947.1413807663764</v>
      </c>
      <c r="N161" s="16">
        <v>1846.6478125280432</v>
      </c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</row>
    <row r="162" spans="1:84" ht="16.5" x14ac:dyDescent="0.35">
      <c r="A162" s="15" t="s">
        <v>380</v>
      </c>
      <c r="B162" s="16">
        <v>5931.1881256359457</v>
      </c>
      <c r="C162" s="16">
        <v>823.24332969069906</v>
      </c>
      <c r="D162" s="16">
        <v>136.31046391640518</v>
      </c>
      <c r="E162" s="16">
        <v>742.29295567977783</v>
      </c>
      <c r="F162" s="16">
        <v>40.004088942063717</v>
      </c>
      <c r="G162" s="16"/>
      <c r="H162" s="16">
        <v>458.15299290477799</v>
      </c>
      <c r="I162" s="16">
        <v>1406.1587663003149</v>
      </c>
      <c r="J162" s="16"/>
      <c r="K162" s="16">
        <v>455.47177362627235</v>
      </c>
      <c r="L162" s="16"/>
      <c r="M162" s="16">
        <v>1939.89075666806</v>
      </c>
      <c r="N162" s="16">
        <v>1839.7713991032774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</row>
    <row r="163" spans="1:84" ht="16.5" x14ac:dyDescent="0.35">
      <c r="A163" s="15" t="s">
        <v>381</v>
      </c>
      <c r="B163" s="16">
        <v>5927.6359074950933</v>
      </c>
      <c r="C163" s="16">
        <v>803.40172460168242</v>
      </c>
      <c r="D163" s="16">
        <v>133.68400904608998</v>
      </c>
      <c r="E163" s="16">
        <v>753.34606064015952</v>
      </c>
      <c r="F163" s="16">
        <v>41.227244251955788</v>
      </c>
      <c r="G163" s="16"/>
      <c r="H163" s="16">
        <v>455.33021845944722</v>
      </c>
      <c r="I163" s="16">
        <v>1397.9277582187085</v>
      </c>
      <c r="J163" s="16"/>
      <c r="K163" s="16">
        <v>460.95779493571069</v>
      </c>
      <c r="L163" s="16"/>
      <c r="M163" s="16">
        <v>1948.9363650309217</v>
      </c>
      <c r="N163" s="16">
        <v>1848.3501561782718</v>
      </c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</row>
    <row r="164" spans="1:84" ht="16.5" x14ac:dyDescent="0.35">
      <c r="A164" s="15" t="s">
        <v>382</v>
      </c>
      <c r="B164" s="16">
        <v>5937.7740675406367</v>
      </c>
      <c r="C164" s="16">
        <v>776.05558983118135</v>
      </c>
      <c r="D164" s="16">
        <v>139.27740224214</v>
      </c>
      <c r="E164" s="16">
        <v>770.4111663414908</v>
      </c>
      <c r="F164" s="16">
        <v>40.055368173865936</v>
      </c>
      <c r="G164" s="16"/>
      <c r="H164" s="16">
        <v>456.65512863923675</v>
      </c>
      <c r="I164" s="16">
        <v>1396.9366093434012</v>
      </c>
      <c r="J164" s="16"/>
      <c r="K164" s="16">
        <v>462.99610531244588</v>
      </c>
      <c r="L164" s="16"/>
      <c r="M164" s="16">
        <v>1962.9752308377201</v>
      </c>
      <c r="N164" s="16">
        <v>1861.6644645734307</v>
      </c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</row>
    <row r="165" spans="1:84" ht="16.5" x14ac:dyDescent="0.35">
      <c r="A165" s="15" t="s">
        <v>383</v>
      </c>
      <c r="B165" s="16">
        <v>5893.9091901888578</v>
      </c>
      <c r="C165" s="16">
        <v>746.83718252655422</v>
      </c>
      <c r="D165" s="16">
        <v>146.54060784797949</v>
      </c>
      <c r="E165" s="16">
        <v>765.66165012980377</v>
      </c>
      <c r="F165" s="16">
        <v>39.907592260860014</v>
      </c>
      <c r="G165" s="16"/>
      <c r="H165" s="16">
        <v>446.49924364172114</v>
      </c>
      <c r="I165" s="16">
        <v>1387.6304113973686</v>
      </c>
      <c r="J165" s="16"/>
      <c r="K165" s="16">
        <v>449.15370343931994</v>
      </c>
      <c r="L165" s="16"/>
      <c r="M165" s="16">
        <v>1984.0297491259505</v>
      </c>
      <c r="N165" s="16">
        <v>1881.6323418548889</v>
      </c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</row>
    <row r="166" spans="1:84" ht="16.5" x14ac:dyDescent="0.35">
      <c r="A166" s="15" t="s">
        <v>384</v>
      </c>
      <c r="B166" s="16">
        <v>5864.0852800455405</v>
      </c>
      <c r="C166" s="16">
        <v>732.49903156828907</v>
      </c>
      <c r="D166" s="16">
        <v>145.45837279206037</v>
      </c>
      <c r="E166" s="16">
        <v>762.32363144638714</v>
      </c>
      <c r="F166" s="16">
        <v>37.542918175292144</v>
      </c>
      <c r="G166" s="16"/>
      <c r="H166" s="16">
        <v>435.84459721706543</v>
      </c>
      <c r="I166" s="16">
        <v>1393.6073460657717</v>
      </c>
      <c r="J166" s="16"/>
      <c r="K166" s="16">
        <v>448.26352416852728</v>
      </c>
      <c r="L166" s="16"/>
      <c r="M166" s="16">
        <v>1982.5434882644506</v>
      </c>
      <c r="N166" s="16">
        <v>1880.2227881389413</v>
      </c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</row>
    <row r="167" spans="1:84" ht="16.5" x14ac:dyDescent="0.35">
      <c r="A167" s="15" t="s">
        <v>385</v>
      </c>
      <c r="B167" s="16">
        <v>5837.6131598345337</v>
      </c>
      <c r="C167" s="16">
        <v>724.59070981237755</v>
      </c>
      <c r="D167" s="16">
        <v>147.73533349052161</v>
      </c>
      <c r="E167" s="16">
        <v>756.6402625365231</v>
      </c>
      <c r="F167" s="16">
        <v>38.384875782711532</v>
      </c>
      <c r="G167" s="16"/>
      <c r="H167" s="16">
        <v>421.34786544023081</v>
      </c>
      <c r="I167" s="16">
        <v>1380.8449920611149</v>
      </c>
      <c r="J167" s="16"/>
      <c r="K167" s="16">
        <v>447.11411663790426</v>
      </c>
      <c r="L167" s="16"/>
      <c r="M167" s="16">
        <v>1995.8194931877665</v>
      </c>
      <c r="N167" s="16">
        <v>1892.8136075282882</v>
      </c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</row>
    <row r="168" spans="1:84" ht="16.5" x14ac:dyDescent="0.35">
      <c r="A168" s="15" t="s">
        <v>386</v>
      </c>
      <c r="B168" s="16">
        <v>5833.3306255516154</v>
      </c>
      <c r="C168" s="16">
        <v>721.51411418364432</v>
      </c>
      <c r="D168" s="16">
        <v>141.98001773685226</v>
      </c>
      <c r="E168" s="16">
        <v>756.11216516733987</v>
      </c>
      <c r="F168" s="16">
        <v>41.136311663763436</v>
      </c>
      <c r="G168" s="16"/>
      <c r="H168" s="16">
        <v>420.88228006181163</v>
      </c>
      <c r="I168" s="16">
        <v>1379.6585621057463</v>
      </c>
      <c r="J168" s="16"/>
      <c r="K168" s="16">
        <v>451.28158060376421</v>
      </c>
      <c r="L168" s="16"/>
      <c r="M168" s="16">
        <v>1993.6980643248351</v>
      </c>
      <c r="N168" s="16">
        <v>1890.8016673539057</v>
      </c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</row>
    <row r="169" spans="1:84" ht="16.5" x14ac:dyDescent="0.35">
      <c r="A169" s="15" t="s">
        <v>387</v>
      </c>
      <c r="B169" s="16">
        <v>5893.2427772993606</v>
      </c>
      <c r="C169" s="16">
        <v>747.1112044862216</v>
      </c>
      <c r="D169" s="16">
        <v>149.04212317517792</v>
      </c>
      <c r="E169" s="16">
        <v>758.29641626996852</v>
      </c>
      <c r="F169" s="16">
        <v>38.890768424688979</v>
      </c>
      <c r="G169" s="16"/>
      <c r="H169" s="16">
        <v>431.48800716272274</v>
      </c>
      <c r="I169" s="16">
        <v>1371.6014091501127</v>
      </c>
      <c r="J169" s="16"/>
      <c r="K169" s="16">
        <v>451.14412192932298</v>
      </c>
      <c r="L169" s="16"/>
      <c r="M169" s="16">
        <v>2016.913563790358</v>
      </c>
      <c r="N169" s="16">
        <v>1912.8189957966306</v>
      </c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</row>
    <row r="170" spans="1:84" ht="16.5" x14ac:dyDescent="0.35">
      <c r="A170" s="15" t="s">
        <v>388</v>
      </c>
      <c r="B170" s="16">
        <v>5994.7240197692399</v>
      </c>
      <c r="C170" s="16">
        <v>777.99011151735488</v>
      </c>
      <c r="D170" s="16">
        <v>153.3224057050721</v>
      </c>
      <c r="E170" s="16">
        <v>762.05386136540756</v>
      </c>
      <c r="F170" s="16">
        <v>37.687222426259339</v>
      </c>
      <c r="G170" s="16"/>
      <c r="H170" s="16">
        <v>442.7601685975834</v>
      </c>
      <c r="I170" s="16">
        <v>1394.7367281759962</v>
      </c>
      <c r="J170" s="16"/>
      <c r="K170" s="16">
        <v>460.38019996344246</v>
      </c>
      <c r="L170" s="16"/>
      <c r="M170" s="16">
        <v>2038.5765143305166</v>
      </c>
      <c r="N170" s="16">
        <v>1933.363903641043</v>
      </c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</row>
    <row r="171" spans="1:84" ht="16.5" x14ac:dyDescent="0.35">
      <c r="A171" s="15" t="s">
        <v>389</v>
      </c>
      <c r="B171" s="16">
        <v>6088.3776384097855</v>
      </c>
      <c r="C171" s="16">
        <v>828.20212628939782</v>
      </c>
      <c r="D171" s="16">
        <v>155.05751881581159</v>
      </c>
      <c r="E171" s="16">
        <v>758.90408310161558</v>
      </c>
      <c r="F171" s="16">
        <v>38.873280431494742</v>
      </c>
      <c r="G171" s="16"/>
      <c r="H171" s="16">
        <v>442.53882593407087</v>
      </c>
      <c r="I171" s="16">
        <v>1423.1733304804927</v>
      </c>
      <c r="J171" s="16"/>
      <c r="K171" s="16">
        <v>464.40318157930722</v>
      </c>
      <c r="L171" s="16"/>
      <c r="M171" s="16">
        <v>2053.590956311697</v>
      </c>
      <c r="N171" s="16">
        <v>1947.6034379217861</v>
      </c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</row>
    <row r="172" spans="1:84" ht="16.5" x14ac:dyDescent="0.35">
      <c r="A172" s="15" t="s">
        <v>390</v>
      </c>
      <c r="B172" s="16">
        <v>6096.0493532759274</v>
      </c>
      <c r="C172" s="16">
        <v>837.76961989819301</v>
      </c>
      <c r="D172" s="16">
        <v>155.84247933683577</v>
      </c>
      <c r="E172" s="16">
        <v>755.13229775218394</v>
      </c>
      <c r="F172" s="16">
        <v>38.799369596929822</v>
      </c>
      <c r="G172" s="16"/>
      <c r="H172" s="16">
        <v>447.93304226552726</v>
      </c>
      <c r="I172" s="16">
        <v>1435.0483217843832</v>
      </c>
      <c r="J172" s="16"/>
      <c r="K172" s="16">
        <v>467.34016926267452</v>
      </c>
      <c r="L172" s="16"/>
      <c r="M172" s="16">
        <v>2036.7341176855537</v>
      </c>
      <c r="N172" s="16">
        <v>1931.616594602348</v>
      </c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</row>
    <row r="173" spans="1:84" ht="16.5" x14ac:dyDescent="0.35">
      <c r="A173" s="15" t="s">
        <v>391</v>
      </c>
      <c r="B173" s="16">
        <v>6086.3990425088796</v>
      </c>
      <c r="C173" s="16">
        <v>857.44812392448682</v>
      </c>
      <c r="D173" s="16">
        <v>163.00017606821493</v>
      </c>
      <c r="E173" s="16">
        <v>756.27975246870528</v>
      </c>
      <c r="F173" s="16">
        <v>38.217509793522872</v>
      </c>
      <c r="G173" s="16"/>
      <c r="H173" s="16">
        <v>439.9069378192608</v>
      </c>
      <c r="I173" s="16">
        <v>1428.8965767337363</v>
      </c>
      <c r="J173" s="16"/>
      <c r="K173" s="16">
        <v>463.3727011217145</v>
      </c>
      <c r="L173" s="16"/>
      <c r="M173" s="16">
        <v>2020.1218780694585</v>
      </c>
      <c r="N173" s="16">
        <v>1915.8617263368606</v>
      </c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</row>
    <row r="174" spans="1:84" ht="16.5" x14ac:dyDescent="0.35">
      <c r="A174" s="15" t="s">
        <v>392</v>
      </c>
      <c r="B174" s="16">
        <v>6063.0917038384941</v>
      </c>
      <c r="C174" s="16">
        <v>838.96248804307015</v>
      </c>
      <c r="D174" s="16">
        <v>164.46610455978407</v>
      </c>
      <c r="E174" s="16">
        <v>758.70728722964338</v>
      </c>
      <c r="F174" s="16">
        <v>37.142037651135006</v>
      </c>
      <c r="G174" s="16"/>
      <c r="H174" s="16">
        <v>444.04430997105487</v>
      </c>
      <c r="I174" s="16">
        <v>1408.1706997191154</v>
      </c>
      <c r="J174" s="16"/>
      <c r="K174" s="16">
        <v>466.3200777299067</v>
      </c>
      <c r="L174" s="16"/>
      <c r="M174" s="16">
        <v>2022.7007487435833</v>
      </c>
      <c r="N174" s="16">
        <v>1918.3074993743023</v>
      </c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</row>
    <row r="175" spans="1:84" ht="16.5" x14ac:dyDescent="0.35">
      <c r="A175" s="15" t="s">
        <v>393</v>
      </c>
      <c r="B175" s="16">
        <v>6049.4570919592479</v>
      </c>
      <c r="C175" s="16">
        <v>824.35036628391049</v>
      </c>
      <c r="D175" s="16">
        <v>160.8961698980292</v>
      </c>
      <c r="E175" s="16">
        <v>752.44904188178373</v>
      </c>
      <c r="F175" s="16">
        <v>38.916689830803151</v>
      </c>
      <c r="G175" s="16"/>
      <c r="H175" s="16">
        <v>445.98734151174665</v>
      </c>
      <c r="I175" s="16">
        <v>1405.9478490081754</v>
      </c>
      <c r="J175" s="16"/>
      <c r="K175" s="16">
        <v>460.11031925350932</v>
      </c>
      <c r="L175" s="16"/>
      <c r="M175" s="16">
        <v>2038.2266346402566</v>
      </c>
      <c r="N175" s="16">
        <v>1933.032081529383</v>
      </c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</row>
    <row r="176" spans="1:84" ht="16.5" x14ac:dyDescent="0.35">
      <c r="A176" s="15" t="s">
        <v>394</v>
      </c>
      <c r="B176" s="16">
        <v>6009.7096927630328</v>
      </c>
      <c r="C176" s="16">
        <v>777.1227825861223</v>
      </c>
      <c r="D176" s="16">
        <v>155.51642521016703</v>
      </c>
      <c r="E176" s="16">
        <v>753.89510505710939</v>
      </c>
      <c r="F176" s="16">
        <v>39.110819653148845</v>
      </c>
      <c r="G176" s="16"/>
      <c r="H176" s="16">
        <v>443.87809289955072</v>
      </c>
      <c r="I176" s="16">
        <v>1409.5397212774901</v>
      </c>
      <c r="J176" s="16"/>
      <c r="K176" s="16">
        <v>451.53113078474843</v>
      </c>
      <c r="L176" s="16"/>
      <c r="M176" s="16">
        <v>2057.1228388198683</v>
      </c>
      <c r="N176" s="16">
        <v>1950.9530370686405</v>
      </c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</row>
    <row r="177" spans="1:84" ht="16.5" x14ac:dyDescent="0.35">
      <c r="A177" s="15" t="s">
        <v>395</v>
      </c>
      <c r="B177" s="16">
        <v>5983.7882142319249</v>
      </c>
      <c r="C177" s="16">
        <v>746.971777603536</v>
      </c>
      <c r="D177" s="16">
        <v>154.27614358039179</v>
      </c>
      <c r="E177" s="16">
        <v>755.20899495233675</v>
      </c>
      <c r="F177" s="16">
        <v>41.145522758475956</v>
      </c>
      <c r="G177" s="16"/>
      <c r="H177" s="16">
        <v>446.30073587556456</v>
      </c>
      <c r="I177" s="16">
        <v>1407.8855409867924</v>
      </c>
      <c r="J177" s="16"/>
      <c r="K177" s="16">
        <v>444.45492688341517</v>
      </c>
      <c r="L177" s="16"/>
      <c r="M177" s="16">
        <v>2066.7265773508825</v>
      </c>
      <c r="N177" s="16">
        <v>1960.061118754732</v>
      </c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</row>
    <row r="178" spans="1:84" ht="16.5" x14ac:dyDescent="0.35">
      <c r="A178" s="15" t="s">
        <v>396</v>
      </c>
      <c r="B178" s="16">
        <v>5945.0565154299074</v>
      </c>
      <c r="C178" s="16">
        <v>721.48960910867299</v>
      </c>
      <c r="D178" s="16">
        <v>157.47629345921956</v>
      </c>
      <c r="E178" s="16">
        <v>766.81261176265059</v>
      </c>
      <c r="F178" s="16">
        <v>40.870540055602795</v>
      </c>
      <c r="G178" s="16"/>
      <c r="H178" s="16">
        <v>442.78057790434156</v>
      </c>
      <c r="I178" s="16">
        <v>1397.0610294551036</v>
      </c>
      <c r="J178" s="16"/>
      <c r="K178" s="16">
        <v>437.1653728632777</v>
      </c>
      <c r="L178" s="16"/>
      <c r="M178" s="16">
        <v>2060.8142064991725</v>
      </c>
      <c r="N178" s="16">
        <v>1954.4538902257652</v>
      </c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</row>
    <row r="179" spans="1:84" ht="16.5" x14ac:dyDescent="0.35">
      <c r="A179" s="15" t="s">
        <v>397</v>
      </c>
      <c r="B179" s="16">
        <v>5970.2575830058695</v>
      </c>
      <c r="C179" s="16">
        <v>728.6926052117866</v>
      </c>
      <c r="D179" s="16">
        <v>164.40052549310269</v>
      </c>
      <c r="E179" s="16">
        <v>766.89255275551227</v>
      </c>
      <c r="F179" s="16">
        <v>38.614930181484731</v>
      </c>
      <c r="G179" s="16"/>
      <c r="H179" s="16">
        <v>445.49726949471506</v>
      </c>
      <c r="I179" s="16">
        <v>1406.708133710968</v>
      </c>
      <c r="J179" s="16"/>
      <c r="K179" s="16">
        <v>428.26380430753147</v>
      </c>
      <c r="L179" s="16"/>
      <c r="M179" s="16">
        <v>2074.5236908616444</v>
      </c>
      <c r="N179" s="16">
        <v>1967.4558168238646</v>
      </c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</row>
    <row r="180" spans="1:84" ht="16.5" x14ac:dyDescent="0.35">
      <c r="A180" s="15" t="s">
        <v>398</v>
      </c>
      <c r="B180" s="16">
        <v>6002.7027907888332</v>
      </c>
      <c r="C180" s="16">
        <v>740.63402227847007</v>
      </c>
      <c r="D180" s="16">
        <v>168.71842808805104</v>
      </c>
      <c r="E180" s="16">
        <v>764.34258261683374</v>
      </c>
      <c r="F180" s="16">
        <v>35.279370897575717</v>
      </c>
      <c r="G180" s="16"/>
      <c r="H180" s="16">
        <v>451.2369866993339</v>
      </c>
      <c r="I180" s="16">
        <v>1400.6763531129598</v>
      </c>
      <c r="J180" s="16"/>
      <c r="K180" s="16">
        <v>425.92359305088462</v>
      </c>
      <c r="L180" s="16"/>
      <c r="M180" s="16">
        <v>2097.9915694023166</v>
      </c>
      <c r="N180" s="16">
        <v>1989.7124988500814</v>
      </c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</row>
    <row r="181" spans="1:84" ht="16.5" x14ac:dyDescent="0.35">
      <c r="A181" s="15" t="s">
        <v>399</v>
      </c>
      <c r="B181" s="16">
        <v>6105.7666123794907</v>
      </c>
      <c r="C181" s="16">
        <v>772.0636569426797</v>
      </c>
      <c r="D181" s="16">
        <v>174.25210517588502</v>
      </c>
      <c r="E181" s="16">
        <v>767.14156146420305</v>
      </c>
      <c r="F181" s="16">
        <v>35.014042358459349</v>
      </c>
      <c r="G181" s="16"/>
      <c r="H181" s="16">
        <v>464.56323263783094</v>
      </c>
      <c r="I181" s="16">
        <v>1435.1479465468324</v>
      </c>
      <c r="J181" s="16"/>
      <c r="K181" s="16">
        <v>431.34425838802252</v>
      </c>
      <c r="L181" s="16"/>
      <c r="M181" s="16">
        <v>2113.1481284415136</v>
      </c>
      <c r="N181" s="16">
        <v>2004.0868154105813</v>
      </c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</row>
    <row r="182" spans="1:84" ht="16.5" x14ac:dyDescent="0.35">
      <c r="A182" s="15" t="s">
        <v>400</v>
      </c>
      <c r="B182" s="16">
        <v>6213.9880999898523</v>
      </c>
      <c r="C182" s="16">
        <v>812.16536321115484</v>
      </c>
      <c r="D182" s="16">
        <v>171.56541759952407</v>
      </c>
      <c r="E182" s="16">
        <v>774.01244103870476</v>
      </c>
      <c r="F182" s="16">
        <v>34.893585348921526</v>
      </c>
      <c r="G182" s="16"/>
      <c r="H182" s="16">
        <v>479.83367661177942</v>
      </c>
      <c r="I182" s="16">
        <v>1466.347458445681</v>
      </c>
      <c r="J182" s="16"/>
      <c r="K182" s="16">
        <v>434.72123058789805</v>
      </c>
      <c r="L182" s="16"/>
      <c r="M182" s="16">
        <v>2127.2800557389073</v>
      </c>
      <c r="N182" s="16">
        <v>2017.4893823162604</v>
      </c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</row>
    <row r="183" spans="1:84" ht="16.5" x14ac:dyDescent="0.35">
      <c r="A183" s="15" t="s">
        <v>401</v>
      </c>
      <c r="B183" s="16">
        <v>6345.058524922626</v>
      </c>
      <c r="C183" s="16">
        <v>856.44156133639638</v>
      </c>
      <c r="D183" s="16">
        <v>168.92915521418547</v>
      </c>
      <c r="E183" s="16">
        <v>772.43710587873704</v>
      </c>
      <c r="F183" s="16">
        <v>35.687819012675462</v>
      </c>
      <c r="G183" s="16"/>
      <c r="H183" s="16">
        <v>496.68757015979452</v>
      </c>
      <c r="I183" s="16">
        <v>1524.7126985174802</v>
      </c>
      <c r="J183" s="16"/>
      <c r="K183" s="16">
        <v>443.92035401988335</v>
      </c>
      <c r="L183" s="16"/>
      <c r="M183" s="16">
        <v>2138.244362721483</v>
      </c>
      <c r="N183" s="16">
        <v>2027.8878123970235</v>
      </c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</row>
    <row r="184" spans="1:84" ht="16.5" x14ac:dyDescent="0.35">
      <c r="A184" s="15" t="s">
        <v>402</v>
      </c>
      <c r="B184" s="16">
        <v>6358.4016138817051</v>
      </c>
      <c r="C184" s="16">
        <v>872.03721676666612</v>
      </c>
      <c r="D184" s="16">
        <v>170.78225442798802</v>
      </c>
      <c r="E184" s="16">
        <v>759.56746202958152</v>
      </c>
      <c r="F184" s="16">
        <v>34.35624229993855</v>
      </c>
      <c r="G184" s="16"/>
      <c r="H184" s="16">
        <v>495.23705433388369</v>
      </c>
      <c r="I184" s="16">
        <v>1536.2939118214301</v>
      </c>
      <c r="J184" s="16"/>
      <c r="K184" s="16">
        <v>455.15624793566792</v>
      </c>
      <c r="L184" s="16"/>
      <c r="M184" s="16">
        <v>2129.4912337724309</v>
      </c>
      <c r="N184" s="16">
        <v>2019.5864396327195</v>
      </c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</row>
    <row r="185" spans="1:84" ht="16.5" x14ac:dyDescent="0.35">
      <c r="A185" s="15" t="s">
        <v>403</v>
      </c>
      <c r="B185" s="16">
        <v>6330.5010351024539</v>
      </c>
      <c r="C185" s="16">
        <v>872.77304436745362</v>
      </c>
      <c r="D185" s="16">
        <v>165.18410427048727</v>
      </c>
      <c r="E185" s="16">
        <v>740.42108983256401</v>
      </c>
      <c r="F185" s="16">
        <v>35.385443349278226</v>
      </c>
      <c r="G185" s="16"/>
      <c r="H185" s="16">
        <v>504.47899414437455</v>
      </c>
      <c r="I185" s="16">
        <v>1536.7342710850546</v>
      </c>
      <c r="J185" s="16"/>
      <c r="K185" s="16">
        <v>465.91900035530807</v>
      </c>
      <c r="L185" s="16"/>
      <c r="M185" s="16">
        <v>2103.3074373841355</v>
      </c>
      <c r="N185" s="16">
        <v>1994.7540105129121</v>
      </c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</row>
    <row r="186" spans="1:84" ht="16.5" x14ac:dyDescent="0.35">
      <c r="A186" s="15" t="s">
        <v>404</v>
      </c>
      <c r="B186" s="16">
        <v>6319.2291955998799</v>
      </c>
      <c r="C186" s="16">
        <v>868.71955696219834</v>
      </c>
      <c r="D186" s="16">
        <v>167.74280770742419</v>
      </c>
      <c r="E186" s="16">
        <v>735.29154583206957</v>
      </c>
      <c r="F186" s="16">
        <v>33.780961761540524</v>
      </c>
      <c r="G186" s="16"/>
      <c r="H186" s="16">
        <v>508.09189220547097</v>
      </c>
      <c r="I186" s="16">
        <v>1507.5630436644317</v>
      </c>
      <c r="J186" s="16"/>
      <c r="K186" s="16">
        <v>475.18334959936948</v>
      </c>
      <c r="L186" s="16"/>
      <c r="M186" s="16">
        <v>2111.5765748406584</v>
      </c>
      <c r="N186" s="16">
        <v>2002.5963709837122</v>
      </c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</row>
    <row r="187" spans="1:84" ht="16.5" x14ac:dyDescent="0.35">
      <c r="A187" s="15" t="s">
        <v>405</v>
      </c>
      <c r="B187" s="16">
        <v>6310.6870106658716</v>
      </c>
      <c r="C187" s="16">
        <v>846.67425969676265</v>
      </c>
      <c r="D187" s="16">
        <v>164.05626608080601</v>
      </c>
      <c r="E187" s="16">
        <v>733.13768078634087</v>
      </c>
      <c r="F187" s="16">
        <v>33.59876434207586</v>
      </c>
      <c r="G187" s="16"/>
      <c r="H187" s="16">
        <v>511.53148448727512</v>
      </c>
      <c r="I187" s="16">
        <v>1521.8385260382368</v>
      </c>
      <c r="J187" s="16"/>
      <c r="K187" s="16">
        <v>473.81565001577854</v>
      </c>
      <c r="L187" s="16"/>
      <c r="M187" s="16">
        <v>2116.4650469368398</v>
      </c>
      <c r="N187" s="16">
        <v>2007.2325450141079</v>
      </c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</row>
    <row r="188" spans="1:84" ht="16.5" x14ac:dyDescent="0.35">
      <c r="A188" s="15" t="s">
        <v>406</v>
      </c>
      <c r="B188" s="16">
        <v>6304.9068457287003</v>
      </c>
      <c r="C188" s="16">
        <v>800.26518726673976</v>
      </c>
      <c r="D188" s="16">
        <v>167.76333458094143</v>
      </c>
      <c r="E188" s="16">
        <v>753.28683408149436</v>
      </c>
      <c r="F188" s="16">
        <v>32.800727699363868</v>
      </c>
      <c r="G188" s="16"/>
      <c r="H188" s="16">
        <v>495.3616404352112</v>
      </c>
      <c r="I188" s="16">
        <v>1503.5161125804707</v>
      </c>
      <c r="J188" s="16"/>
      <c r="K188" s="16">
        <v>475.25476314185948</v>
      </c>
      <c r="L188" s="16"/>
      <c r="M188" s="16">
        <v>2164.674221836809</v>
      </c>
      <c r="N188" s="16">
        <v>2052.9536047441261</v>
      </c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</row>
    <row r="189" spans="1:84" ht="16.5" x14ac:dyDescent="0.35">
      <c r="A189" s="15" t="s">
        <v>407</v>
      </c>
      <c r="B189" s="16">
        <v>6275.6797762202496</v>
      </c>
      <c r="C189" s="16">
        <v>749.51257405103149</v>
      </c>
      <c r="D189" s="16">
        <v>168.3574233789397</v>
      </c>
      <c r="E189" s="16">
        <v>767.06047181603299</v>
      </c>
      <c r="F189" s="16">
        <v>32.283161035387536</v>
      </c>
      <c r="G189" s="16"/>
      <c r="H189" s="16">
        <v>477.3927786593681</v>
      </c>
      <c r="I189" s="16">
        <v>1529.8424015131429</v>
      </c>
      <c r="J189" s="16"/>
      <c r="K189" s="16">
        <v>462.49286393992963</v>
      </c>
      <c r="L189" s="16"/>
      <c r="M189" s="16">
        <v>2183.8570897689428</v>
      </c>
      <c r="N189" s="16">
        <v>2071.1464290838499</v>
      </c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</row>
    <row r="190" spans="1:84" ht="16.5" x14ac:dyDescent="0.35">
      <c r="A190" s="15" t="s">
        <v>408</v>
      </c>
      <c r="B190" s="16">
        <v>6269.3220110434477</v>
      </c>
      <c r="C190" s="16">
        <v>721.82653111980585</v>
      </c>
      <c r="D190" s="16">
        <v>171.84319686150815</v>
      </c>
      <c r="E190" s="16">
        <v>767.14295789551545</v>
      </c>
      <c r="F190" s="16">
        <v>32.746232061007973</v>
      </c>
      <c r="G190" s="16"/>
      <c r="H190" s="16">
        <v>468.71106154274293</v>
      </c>
      <c r="I190" s="16">
        <v>1517.0750905398913</v>
      </c>
      <c r="J190" s="16"/>
      <c r="K190" s="16">
        <v>460.78847073214422</v>
      </c>
      <c r="L190" s="16"/>
      <c r="M190" s="16">
        <v>2224.6660495289188</v>
      </c>
      <c r="N190" s="16">
        <v>2109.8492048641292</v>
      </c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</row>
    <row r="191" spans="1:84" ht="16.5" x14ac:dyDescent="0.35">
      <c r="A191" s="15" t="s">
        <v>409</v>
      </c>
      <c r="B191" s="16">
        <v>6272.9091815966776</v>
      </c>
      <c r="C191" s="16">
        <v>739.3633655229271</v>
      </c>
      <c r="D191" s="16">
        <v>167.65135501153756</v>
      </c>
      <c r="E191" s="16">
        <v>751.20161644804705</v>
      </c>
      <c r="F191" s="16">
        <v>33.828997505285365</v>
      </c>
      <c r="G191" s="16"/>
      <c r="H191" s="16">
        <v>471.89093301857918</v>
      </c>
      <c r="I191" s="16">
        <v>1530.1856311112754</v>
      </c>
      <c r="J191" s="16"/>
      <c r="K191" s="16">
        <v>448.32062404074867</v>
      </c>
      <c r="L191" s="16"/>
      <c r="M191" s="16">
        <v>2228.6576114592963</v>
      </c>
      <c r="N191" s="16">
        <v>2113.634759000111</v>
      </c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</row>
    <row r="192" spans="1:84" ht="16.5" x14ac:dyDescent="0.35">
      <c r="A192" s="15" t="s">
        <v>410</v>
      </c>
      <c r="B192" s="16">
        <v>6284.0550443654447</v>
      </c>
      <c r="C192" s="16">
        <v>749.48191977256022</v>
      </c>
      <c r="D192" s="16">
        <v>172.45893870991785</v>
      </c>
      <c r="E192" s="16">
        <v>737.64946195115533</v>
      </c>
      <c r="F192" s="16">
        <v>32.860884991065298</v>
      </c>
      <c r="G192" s="16"/>
      <c r="H192" s="16">
        <v>473.58292627712518</v>
      </c>
      <c r="I192" s="16">
        <v>1528.3806872837163</v>
      </c>
      <c r="J192" s="16"/>
      <c r="K192" s="16">
        <v>454.99478882603273</v>
      </c>
      <c r="L192" s="16"/>
      <c r="M192" s="16">
        <v>2234.5895375950709</v>
      </c>
      <c r="N192" s="16">
        <v>2119.260533548847</v>
      </c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</row>
    <row r="193" spans="1:84" ht="16.5" x14ac:dyDescent="0.35">
      <c r="A193" s="15" t="s">
        <v>411</v>
      </c>
      <c r="B193" s="16">
        <v>6313.5372098739599</v>
      </c>
      <c r="C193" s="16">
        <v>778.30461158462424</v>
      </c>
      <c r="D193" s="16">
        <v>171.19161579211038</v>
      </c>
      <c r="E193" s="16">
        <v>739.81788152537399</v>
      </c>
      <c r="F193" s="16">
        <v>35.189246587531699</v>
      </c>
      <c r="G193" s="16"/>
      <c r="H193" s="16">
        <v>486.00629028153963</v>
      </c>
      <c r="I193" s="16">
        <v>1517.0861096707642</v>
      </c>
      <c r="J193" s="16"/>
      <c r="K193" s="16">
        <v>448.00246235327774</v>
      </c>
      <c r="L193" s="16"/>
      <c r="M193" s="16">
        <v>2234.4460649953553</v>
      </c>
      <c r="N193" s="16">
        <v>2119.1244656880131</v>
      </c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</row>
    <row r="194" spans="1:84" ht="16.5" x14ac:dyDescent="0.35">
      <c r="A194" s="15" t="s">
        <v>412</v>
      </c>
      <c r="B194" s="16">
        <v>6361.2420745457512</v>
      </c>
      <c r="C194" s="16">
        <v>812.31771712403702</v>
      </c>
      <c r="D194" s="16">
        <v>169.70785243547138</v>
      </c>
      <c r="E194" s="16">
        <v>740.28580654949621</v>
      </c>
      <c r="F194" s="16">
        <v>34.671837118007545</v>
      </c>
      <c r="G194" s="16"/>
      <c r="H194" s="16">
        <v>496.00579095468822</v>
      </c>
      <c r="I194" s="16">
        <v>1515.1693416845576</v>
      </c>
      <c r="J194" s="16"/>
      <c r="K194" s="16">
        <v>453.39854606875042</v>
      </c>
      <c r="L194" s="16"/>
      <c r="M194" s="16">
        <v>2232.4103594283974</v>
      </c>
      <c r="N194" s="16">
        <v>2117.1938245597889</v>
      </c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</row>
    <row r="195" spans="1:84" ht="16.5" x14ac:dyDescent="0.35">
      <c r="A195" s="15" t="s">
        <v>413</v>
      </c>
      <c r="B195" s="16">
        <v>6434.2208625527319</v>
      </c>
      <c r="C195" s="16">
        <v>861.09667482326643</v>
      </c>
      <c r="D195" s="16">
        <v>162.82110653001288</v>
      </c>
      <c r="E195" s="16">
        <v>747.9566203170906</v>
      </c>
      <c r="F195" s="16">
        <v>36.914011043258121</v>
      </c>
      <c r="G195" s="16"/>
      <c r="H195" s="16">
        <v>499.83296703515725</v>
      </c>
      <c r="I195" s="16">
        <v>1527.0817739741633</v>
      </c>
      <c r="J195" s="16"/>
      <c r="K195" s="16">
        <v>455.99594026224906</v>
      </c>
      <c r="L195" s="16"/>
      <c r="M195" s="16">
        <v>2231.5913007305821</v>
      </c>
      <c r="N195" s="16">
        <v>2116.4170381550662</v>
      </c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</row>
    <row r="196" spans="1:84" ht="16.5" x14ac:dyDescent="0.35">
      <c r="A196" s="15" t="s">
        <v>414</v>
      </c>
      <c r="B196" s="16">
        <v>6472.9176718220242</v>
      </c>
      <c r="C196" s="16">
        <v>899.75438220030253</v>
      </c>
      <c r="D196" s="16">
        <v>168.3339115191591</v>
      </c>
      <c r="E196" s="16">
        <v>746.02211794769835</v>
      </c>
      <c r="F196" s="16">
        <v>37.861681711865984</v>
      </c>
      <c r="G196" s="16"/>
      <c r="H196" s="16">
        <v>489.76679560911674</v>
      </c>
      <c r="I196" s="16">
        <v>1536.8808051281567</v>
      </c>
      <c r="J196" s="16"/>
      <c r="K196" s="16">
        <v>463.38969053926002</v>
      </c>
      <c r="L196" s="16"/>
      <c r="M196" s="16">
        <v>2223.2593090994851</v>
      </c>
      <c r="N196" s="16">
        <v>2108.515067465341</v>
      </c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</row>
    <row r="197" spans="1:84" ht="16.5" x14ac:dyDescent="0.35">
      <c r="A197" s="15" t="s">
        <v>415</v>
      </c>
      <c r="B197" s="16">
        <v>6469.8999617838635</v>
      </c>
      <c r="C197" s="16">
        <v>885.20168147711945</v>
      </c>
      <c r="D197" s="16">
        <v>175.56806049729553</v>
      </c>
      <c r="E197" s="16">
        <v>746.69330970599231</v>
      </c>
      <c r="F197" s="16">
        <v>38.710412683910612</v>
      </c>
      <c r="G197" s="16"/>
      <c r="H197" s="16">
        <v>495.13996370224925</v>
      </c>
      <c r="I197" s="16">
        <v>1529.7743395647328</v>
      </c>
      <c r="J197" s="16"/>
      <c r="K197" s="16">
        <v>479.09796780244386</v>
      </c>
      <c r="L197" s="16"/>
      <c r="M197" s="16">
        <v>2213.2568684005714</v>
      </c>
      <c r="N197" s="16">
        <v>2099.0288609581789</v>
      </c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</row>
    <row r="198" spans="1:84" ht="16.5" x14ac:dyDescent="0.35">
      <c r="A198" s="15" t="s">
        <v>416</v>
      </c>
      <c r="B198" s="16">
        <v>6440.4909320519982</v>
      </c>
      <c r="C198" s="16">
        <v>863.23393812315771</v>
      </c>
      <c r="D198" s="16">
        <v>176.59304628586619</v>
      </c>
      <c r="E198" s="16">
        <v>745.66824660352938</v>
      </c>
      <c r="F198" s="16">
        <v>39.518930703786197</v>
      </c>
      <c r="G198" s="16"/>
      <c r="H198" s="16">
        <v>511.34698777834245</v>
      </c>
      <c r="I198" s="16">
        <v>1496.5088648025535</v>
      </c>
      <c r="J198" s="16"/>
      <c r="K198" s="16">
        <v>501.06149523163316</v>
      </c>
      <c r="L198" s="16"/>
      <c r="M198" s="16">
        <v>2193.4606441089109</v>
      </c>
      <c r="N198" s="16">
        <v>2080.2543360851464</v>
      </c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</row>
    <row r="199" spans="1:84" ht="16.5" x14ac:dyDescent="0.35">
      <c r="A199" s="15" t="s">
        <v>417</v>
      </c>
      <c r="B199" s="16">
        <v>6427.2743107798788</v>
      </c>
      <c r="C199" s="16">
        <v>808.03187747219863</v>
      </c>
      <c r="D199" s="16">
        <v>179.5824330896651</v>
      </c>
      <c r="E199" s="16">
        <v>755.86865513306236</v>
      </c>
      <c r="F199" s="16">
        <v>39.720503779847476</v>
      </c>
      <c r="G199" s="16"/>
      <c r="H199" s="16">
        <v>497.95774996532708</v>
      </c>
      <c r="I199" s="16">
        <v>1494.3406177863758</v>
      </c>
      <c r="J199" s="16"/>
      <c r="K199" s="16">
        <v>507.3517735248746</v>
      </c>
      <c r="L199" s="16"/>
      <c r="M199" s="16">
        <v>2232.8146921067387</v>
      </c>
      <c r="N199" s="16">
        <v>2117.5772892960263</v>
      </c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</row>
    <row r="200" spans="1:84" ht="16.5" x14ac:dyDescent="0.35">
      <c r="A200" s="15" t="s">
        <v>418</v>
      </c>
      <c r="B200" s="16">
        <v>6398.0418694559949</v>
      </c>
      <c r="C200" s="16">
        <v>768.48661902400659</v>
      </c>
      <c r="D200" s="16">
        <v>172.65322742974138</v>
      </c>
      <c r="E200" s="16">
        <v>763.68174947157934</v>
      </c>
      <c r="F200" s="16">
        <v>46.119615836068192</v>
      </c>
      <c r="G200" s="16"/>
      <c r="H200" s="16">
        <v>499.98610595908815</v>
      </c>
      <c r="I200" s="16">
        <v>1499.8476428170866</v>
      </c>
      <c r="J200" s="16"/>
      <c r="K200" s="16">
        <v>492.61242350366086</v>
      </c>
      <c r="L200" s="16"/>
      <c r="M200" s="16">
        <v>2244.6995568850339</v>
      </c>
      <c r="N200" s="16">
        <v>2128.848766427488</v>
      </c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</row>
    <row r="201" spans="1:84" ht="16.5" x14ac:dyDescent="0.35">
      <c r="A201" s="15" t="s">
        <v>419</v>
      </c>
      <c r="B201" s="16">
        <v>6343.2259769269558</v>
      </c>
      <c r="C201" s="16">
        <v>719.51676437335027</v>
      </c>
      <c r="D201" s="16">
        <v>163.02600918293084</v>
      </c>
      <c r="E201" s="16">
        <v>767.44353340822647</v>
      </c>
      <c r="F201" s="16">
        <v>53.128130931936617</v>
      </c>
      <c r="G201" s="16"/>
      <c r="H201" s="16">
        <v>490.43743824655184</v>
      </c>
      <c r="I201" s="16">
        <v>1484.1317771035963</v>
      </c>
      <c r="J201" s="16"/>
      <c r="K201" s="16">
        <v>491.25366988484416</v>
      </c>
      <c r="L201" s="16"/>
      <c r="M201" s="16">
        <v>2261.6773949448216</v>
      </c>
      <c r="N201" s="16">
        <v>2144.9503643002745</v>
      </c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</row>
    <row r="202" spans="1:84" ht="16.5" x14ac:dyDescent="0.35">
      <c r="A202" s="15" t="s">
        <v>420</v>
      </c>
      <c r="B202" s="16">
        <v>6328.8301481322105</v>
      </c>
      <c r="C202" s="16">
        <v>705.35447888558815</v>
      </c>
      <c r="D202" s="16">
        <v>159.26035682379529</v>
      </c>
      <c r="E202" s="16">
        <v>778.95469457050388</v>
      </c>
      <c r="F202" s="16">
        <v>56.347611021115704</v>
      </c>
      <c r="G202" s="16"/>
      <c r="H202" s="16">
        <v>497.28580356284135</v>
      </c>
      <c r="I202" s="16">
        <v>1473.4624340917615</v>
      </c>
      <c r="J202" s="16"/>
      <c r="K202" s="16">
        <v>480.35910650126971</v>
      </c>
      <c r="L202" s="16"/>
      <c r="M202" s="16">
        <v>2262.4989999999998</v>
      </c>
      <c r="N202" s="16">
        <v>2145.7295656427623</v>
      </c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</row>
    <row r="203" spans="1:84" ht="16.5" x14ac:dyDescent="0.35">
      <c r="A203" s="15" t="s">
        <v>421</v>
      </c>
      <c r="B203" s="16">
        <v>6337.4472368587067</v>
      </c>
      <c r="C203" s="16">
        <v>704.41727334035431</v>
      </c>
      <c r="D203" s="16">
        <v>160.23625940620286</v>
      </c>
      <c r="E203" s="16">
        <v>772.12048553844431</v>
      </c>
      <c r="F203" s="16">
        <v>56.486477171499494</v>
      </c>
      <c r="G203" s="16"/>
      <c r="H203" s="16">
        <v>503.96640942215356</v>
      </c>
      <c r="I203" s="16">
        <v>1502.0869497719018</v>
      </c>
      <c r="J203" s="16"/>
      <c r="K203" s="16">
        <v>476.33520997846477</v>
      </c>
      <c r="L203" s="16"/>
      <c r="M203" s="16">
        <v>2252.873</v>
      </c>
      <c r="N203" s="16">
        <v>2136.6003714204103</v>
      </c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</row>
    <row r="204" spans="1:84" ht="16.5" x14ac:dyDescent="0.35">
      <c r="A204" s="15" t="s">
        <v>422</v>
      </c>
      <c r="B204" s="16">
        <v>6370.8356352746878</v>
      </c>
      <c r="C204" s="16">
        <v>716.73680085406943</v>
      </c>
      <c r="D204" s="16">
        <v>159.67886186381651</v>
      </c>
      <c r="E204" s="16">
        <v>773.35688948429822</v>
      </c>
      <c r="F204" s="16">
        <v>56.144652801324014</v>
      </c>
      <c r="G204" s="16"/>
      <c r="H204" s="16">
        <v>513.58426073523037</v>
      </c>
      <c r="I204" s="16">
        <v>1496.8775357494208</v>
      </c>
      <c r="J204" s="16"/>
      <c r="K204" s="16">
        <v>472.2793703125883</v>
      </c>
      <c r="L204" s="16"/>
      <c r="M204" s="16">
        <v>2270.5720000000001</v>
      </c>
      <c r="N204" s="16">
        <v>2153.3859114724996</v>
      </c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</row>
    <row r="205" spans="1:84" ht="16.5" x14ac:dyDescent="0.35">
      <c r="A205" s="15" t="s">
        <v>423</v>
      </c>
      <c r="B205" s="16">
        <v>6435.1827864040715</v>
      </c>
      <c r="C205" s="16">
        <v>736.16806456397114</v>
      </c>
      <c r="D205" s="16">
        <v>156.58119355448918</v>
      </c>
      <c r="E205" s="16">
        <v>776.84380581302094</v>
      </c>
      <c r="F205" s="16">
        <v>58.773953648700655</v>
      </c>
      <c r="G205" s="16"/>
      <c r="H205" s="16">
        <v>514.23527993619518</v>
      </c>
      <c r="I205" s="16">
        <v>1523.7238618191282</v>
      </c>
      <c r="J205" s="16"/>
      <c r="K205" s="16">
        <v>481.1736566495938</v>
      </c>
      <c r="L205" s="16"/>
      <c r="M205" s="16">
        <v>2277.9390000000003</v>
      </c>
      <c r="N205" s="16">
        <v>2160.3726945429412</v>
      </c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</row>
    <row r="206" spans="1:84" ht="16.5" x14ac:dyDescent="0.35">
      <c r="A206" s="15" t="s">
        <v>424</v>
      </c>
      <c r="B206" s="16">
        <v>6510.1951488720442</v>
      </c>
      <c r="C206" s="16">
        <v>766.40869475146519</v>
      </c>
      <c r="D206" s="16">
        <v>155.12830487843294</v>
      </c>
      <c r="E206" s="16">
        <v>775.12882351962651</v>
      </c>
      <c r="F206" s="16">
        <v>59.32789224858324</v>
      </c>
      <c r="G206" s="16"/>
      <c r="H206" s="16">
        <v>515.4023275920423</v>
      </c>
      <c r="I206" s="16">
        <v>1532.8787502106816</v>
      </c>
      <c r="J206" s="16"/>
      <c r="K206" s="16">
        <v>486.2122177170238</v>
      </c>
      <c r="L206" s="16"/>
      <c r="M206" s="16">
        <v>2308.69</v>
      </c>
      <c r="N206" s="16">
        <v>2189.5366101394029</v>
      </c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</row>
    <row r="207" spans="1:84" ht="16.5" x14ac:dyDescent="0.35">
      <c r="A207" s="15" t="s">
        <v>425</v>
      </c>
      <c r="B207" s="16">
        <v>6575.1012518409816</v>
      </c>
      <c r="C207" s="16">
        <v>810.80388515888876</v>
      </c>
      <c r="D207" s="16">
        <v>159.0556731360993</v>
      </c>
      <c r="E207" s="16">
        <v>769.76158113060444</v>
      </c>
      <c r="F207" s="16">
        <v>58.493169344627923</v>
      </c>
      <c r="G207" s="16"/>
      <c r="H207" s="16">
        <v>506.9390779795001</v>
      </c>
      <c r="I207" s="16">
        <v>1569.2306459679367</v>
      </c>
      <c r="J207" s="16"/>
      <c r="K207" s="16">
        <v>487.98882017432578</v>
      </c>
      <c r="L207" s="16"/>
      <c r="M207" s="16">
        <v>2308.7339999999999</v>
      </c>
      <c r="N207" s="16">
        <v>2189.5783392632115</v>
      </c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</row>
    <row r="208" spans="1:84" ht="16.5" x14ac:dyDescent="0.35">
      <c r="A208" s="15" t="s">
        <v>426</v>
      </c>
      <c r="B208" s="16">
        <v>6584.3101115976124</v>
      </c>
      <c r="C208" s="16">
        <v>831.52872879151869</v>
      </c>
      <c r="D208" s="16">
        <v>156.08410459865607</v>
      </c>
      <c r="E208" s="16">
        <v>757.6014656512491</v>
      </c>
      <c r="F208" s="16">
        <v>59.611728555961115</v>
      </c>
      <c r="G208" s="16"/>
      <c r="H208" s="16">
        <v>514.05624965592995</v>
      </c>
      <c r="I208" s="16">
        <v>1578.5466247074733</v>
      </c>
      <c r="J208" s="16"/>
      <c r="K208" s="16">
        <v>492.99825661130825</v>
      </c>
      <c r="L208" s="16"/>
      <c r="M208" s="16">
        <v>2290.5079999999998</v>
      </c>
      <c r="N208" s="16">
        <v>2172.2929981145944</v>
      </c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</row>
    <row r="209" spans="1:84" ht="16.5" x14ac:dyDescent="0.35">
      <c r="A209" s="15" t="s">
        <v>427</v>
      </c>
      <c r="B209" s="16">
        <v>6607.2938010002272</v>
      </c>
      <c r="C209" s="16">
        <v>828.55467632077125</v>
      </c>
      <c r="D209" s="16">
        <v>158.73950993992608</v>
      </c>
      <c r="E209" s="16">
        <v>753.03797768468041</v>
      </c>
      <c r="F209" s="16">
        <v>52.81949520037584</v>
      </c>
      <c r="G209" s="16"/>
      <c r="H209" s="16">
        <v>521.45393401748129</v>
      </c>
      <c r="I209" s="16">
        <v>1593.7808150006181</v>
      </c>
      <c r="J209" s="16"/>
      <c r="K209" s="16">
        <v>510.61396051104975</v>
      </c>
      <c r="L209" s="16"/>
      <c r="M209" s="16">
        <v>2285.134</v>
      </c>
      <c r="N209" s="16">
        <v>2167.1963546748566</v>
      </c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</row>
    <row r="210" spans="1:84" ht="16.5" x14ac:dyDescent="0.35">
      <c r="A210" s="15" t="s">
        <v>428</v>
      </c>
      <c r="B210" s="16">
        <v>6624.2192729418312</v>
      </c>
      <c r="C210" s="16">
        <v>823.2120140371743</v>
      </c>
      <c r="D210" s="16">
        <v>169.69922489628965</v>
      </c>
      <c r="E210" s="16">
        <v>778.77189785042594</v>
      </c>
      <c r="F210" s="16">
        <v>50.6006887975403</v>
      </c>
      <c r="G210" s="16"/>
      <c r="H210" s="16">
        <v>520.69377336223704</v>
      </c>
      <c r="I210" s="16">
        <v>1569.4611290812054</v>
      </c>
      <c r="J210" s="16"/>
      <c r="K210" s="16">
        <v>521.96598985614708</v>
      </c>
      <c r="L210" s="16"/>
      <c r="M210" s="16">
        <v>2282.8429999999998</v>
      </c>
      <c r="N210" s="16">
        <v>2165.0235950692663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</row>
    <row r="211" spans="1:84" ht="16.5" x14ac:dyDescent="0.35">
      <c r="A211" s="15" t="s">
        <v>429</v>
      </c>
      <c r="B211" s="16">
        <v>6636.943888489277</v>
      </c>
      <c r="C211" s="16">
        <v>798.52668940824606</v>
      </c>
      <c r="D211" s="16">
        <v>175.84156306009453</v>
      </c>
      <c r="E211" s="16">
        <v>794.70460694465623</v>
      </c>
      <c r="F211" s="16">
        <v>47.5441074874443</v>
      </c>
      <c r="G211" s="16"/>
      <c r="H211" s="16">
        <v>526.7329338323633</v>
      </c>
      <c r="I211" s="16">
        <v>1552.1848088382392</v>
      </c>
      <c r="J211" s="16"/>
      <c r="K211" s="16">
        <v>522.07966986531335</v>
      </c>
      <c r="L211" s="16"/>
      <c r="M211" s="16">
        <v>2309.1349999999998</v>
      </c>
      <c r="N211" s="16">
        <v>2189.9586433233781</v>
      </c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</row>
    <row r="212" spans="1:84" ht="16.5" x14ac:dyDescent="0.35">
      <c r="A212" s="15" t="s">
        <v>430</v>
      </c>
      <c r="B212" s="16">
        <v>6613.4997048188443</v>
      </c>
      <c r="C212" s="16">
        <v>771.16166573086571</v>
      </c>
      <c r="D212" s="16">
        <v>175.15441067997233</v>
      </c>
      <c r="E212" s="16">
        <v>804.51867808693089</v>
      </c>
      <c r="F212" s="16">
        <v>52.561600921091653</v>
      </c>
      <c r="G212" s="16"/>
      <c r="H212" s="16">
        <v>520.33379803935054</v>
      </c>
      <c r="I212" s="16">
        <v>1531.0509943393304</v>
      </c>
      <c r="J212" s="16"/>
      <c r="K212" s="16">
        <v>512.91856433323994</v>
      </c>
      <c r="L212" s="16"/>
      <c r="M212" s="16">
        <v>2333.9670000000001</v>
      </c>
      <c r="N212" s="16">
        <v>2213.5090433783798</v>
      </c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</row>
    <row r="213" spans="1:84" ht="16.5" x14ac:dyDescent="0.35">
      <c r="A213" s="15" t="s">
        <v>431</v>
      </c>
      <c r="B213" s="16">
        <v>6561.4730829528989</v>
      </c>
      <c r="C213" s="16">
        <v>725.78693801513577</v>
      </c>
      <c r="D213" s="16">
        <v>169.2258938684927</v>
      </c>
      <c r="E213" s="16">
        <v>802.32052456358156</v>
      </c>
      <c r="F213" s="16">
        <v>53.956366431539848</v>
      </c>
      <c r="G213" s="16"/>
      <c r="H213" s="16">
        <v>515.3247797166332</v>
      </c>
      <c r="I213" s="16">
        <v>1538.8031575469045</v>
      </c>
      <c r="J213" s="16"/>
      <c r="K213" s="16">
        <v>507.91570442571322</v>
      </c>
      <c r="L213" s="16"/>
      <c r="M213" s="16">
        <v>2338.3539999999998</v>
      </c>
      <c r="N213" s="16">
        <v>2217.6696266999525</v>
      </c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</row>
    <row r="214" spans="1:84" ht="16.5" x14ac:dyDescent="0.35">
      <c r="A214" s="15" t="s">
        <v>432</v>
      </c>
      <c r="B214" s="16">
        <v>6533.3265246322662</v>
      </c>
      <c r="C214" s="16">
        <v>703.02426299738579</v>
      </c>
      <c r="D214" s="16">
        <v>171.26176554789723</v>
      </c>
      <c r="E214" s="16">
        <v>796.37549756687611</v>
      </c>
      <c r="F214" s="16">
        <v>56.449853131837834</v>
      </c>
      <c r="G214" s="16"/>
      <c r="H214" s="16">
        <v>501.071288740216</v>
      </c>
      <c r="I214" s="16">
        <v>1555.6185115633332</v>
      </c>
      <c r="J214" s="16"/>
      <c r="K214" s="16">
        <v>502.13963255501403</v>
      </c>
      <c r="L214" s="16"/>
      <c r="M214" s="16">
        <v>2345.2219999999998</v>
      </c>
      <c r="N214" s="16">
        <v>2224.1831635708345</v>
      </c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</row>
    <row r="215" spans="1:84" ht="16.5" x14ac:dyDescent="0.35">
      <c r="A215" s="15" t="s">
        <v>433</v>
      </c>
      <c r="B215" s="16">
        <v>6515.3549409909438</v>
      </c>
      <c r="C215" s="16">
        <v>695.0245442362824</v>
      </c>
      <c r="D215" s="16">
        <v>175.42854061885086</v>
      </c>
      <c r="E215" s="16">
        <v>795.49917560228141</v>
      </c>
      <c r="F215" s="16">
        <v>61.229290307684408</v>
      </c>
      <c r="G215" s="16"/>
      <c r="H215" s="16">
        <v>507.69253696649901</v>
      </c>
      <c r="I215" s="16">
        <v>1562.1216049957736</v>
      </c>
      <c r="J215" s="16"/>
      <c r="K215" s="16">
        <v>492.62245492811371</v>
      </c>
      <c r="L215" s="16"/>
      <c r="M215" s="16">
        <v>2329.3330000000001</v>
      </c>
      <c r="N215" s="16">
        <v>2209.1142079299716</v>
      </c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</row>
    <row r="216" spans="1:84" ht="16.5" x14ac:dyDescent="0.35">
      <c r="A216" s="15" t="s">
        <v>434</v>
      </c>
      <c r="B216" s="16">
        <v>6534.7408266262964</v>
      </c>
      <c r="C216" s="16">
        <v>702.54680008831178</v>
      </c>
      <c r="D216" s="16">
        <v>175.83790799424278</v>
      </c>
      <c r="E216" s="16">
        <v>786.62113389598346</v>
      </c>
      <c r="F216" s="16">
        <v>69.03478876057558</v>
      </c>
      <c r="G216" s="16"/>
      <c r="H216" s="16">
        <v>517.54781881169242</v>
      </c>
      <c r="I216" s="16">
        <v>1572.3917342579816</v>
      </c>
      <c r="J216" s="16"/>
      <c r="K216" s="16">
        <v>478.90851200413897</v>
      </c>
      <c r="L216" s="16"/>
      <c r="M216" s="16">
        <v>2340.9349999999999</v>
      </c>
      <c r="N216" s="16">
        <v>2220.1174191670093</v>
      </c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</row>
    <row r="217" spans="1:84" ht="16.5" x14ac:dyDescent="0.35">
      <c r="A217" s="15" t="s">
        <v>435</v>
      </c>
      <c r="B217" s="16">
        <v>6556.0497117096575</v>
      </c>
      <c r="C217" s="16">
        <v>728.98150943770281</v>
      </c>
      <c r="D217" s="16">
        <v>173.13864186275225</v>
      </c>
      <c r="E217" s="16">
        <v>778.74525913242474</v>
      </c>
      <c r="F217" s="16">
        <v>68.508318190439212</v>
      </c>
      <c r="G217" s="16"/>
      <c r="H217" s="16">
        <v>522.17196990089826</v>
      </c>
      <c r="I217" s="16">
        <v>1557.4760071912349</v>
      </c>
      <c r="J217" s="16"/>
      <c r="K217" s="16">
        <v>475.94813424477451</v>
      </c>
      <c r="L217" s="16"/>
      <c r="M217" s="16">
        <v>2355.614</v>
      </c>
      <c r="N217" s="16">
        <v>2234.0388239031313</v>
      </c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</row>
    <row r="218" spans="1:84" ht="16.5" x14ac:dyDescent="0.35">
      <c r="A218" s="15" t="s">
        <v>436</v>
      </c>
      <c r="B218" s="16">
        <v>6633.9337533533244</v>
      </c>
      <c r="C218" s="16">
        <v>757.74151237726437</v>
      </c>
      <c r="D218" s="16">
        <v>167.28870896708443</v>
      </c>
      <c r="E218" s="16">
        <v>789.97026375228597</v>
      </c>
      <c r="F218" s="16">
        <v>68.082563729372438</v>
      </c>
      <c r="G218" s="16"/>
      <c r="H218" s="16">
        <v>513.82647817323641</v>
      </c>
      <c r="I218" s="16">
        <v>1567.2380822790333</v>
      </c>
      <c r="J218" s="16"/>
      <c r="K218" s="16">
        <v>486.4649443489721</v>
      </c>
      <c r="L218" s="16"/>
      <c r="M218" s="16">
        <v>2383.2449999999999</v>
      </c>
      <c r="N218" s="16">
        <v>2260.2437652658787</v>
      </c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</row>
    <row r="219" spans="1:84" ht="16.5" x14ac:dyDescent="0.35">
      <c r="A219" s="15" t="s">
        <v>437</v>
      </c>
      <c r="B219" s="16">
        <v>6735.3604362391625</v>
      </c>
      <c r="C219" s="16">
        <v>796.11377891311145</v>
      </c>
      <c r="D219" s="16">
        <v>170.18169358871583</v>
      </c>
      <c r="E219" s="16">
        <v>787.35140219981258</v>
      </c>
      <c r="F219" s="16">
        <v>61.308642393617994</v>
      </c>
      <c r="G219" s="16"/>
      <c r="H219" s="16">
        <v>521.94028365584893</v>
      </c>
      <c r="I219" s="16">
        <v>1592.5007663124109</v>
      </c>
      <c r="J219" s="16"/>
      <c r="K219" s="16">
        <v>506.24056842287382</v>
      </c>
      <c r="L219" s="16"/>
      <c r="M219" s="16">
        <v>2398.9580000000001</v>
      </c>
      <c r="N219" s="16">
        <v>2275.145804411507</v>
      </c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</row>
    <row r="220" spans="1:84" ht="16.5" x14ac:dyDescent="0.35">
      <c r="A220" s="15" t="s">
        <v>438</v>
      </c>
      <c r="B220" s="16">
        <v>6821.7754162340552</v>
      </c>
      <c r="C220" s="16">
        <v>820.82273057259169</v>
      </c>
      <c r="D220" s="16">
        <v>175.09592962634491</v>
      </c>
      <c r="E220" s="16">
        <v>782.29739439142656</v>
      </c>
      <c r="F220" s="16">
        <v>61.026332087892712</v>
      </c>
      <c r="G220" s="16"/>
      <c r="H220" s="16">
        <v>544.81116261444868</v>
      </c>
      <c r="I220" s="16">
        <v>1634.2999941445537</v>
      </c>
      <c r="J220" s="16"/>
      <c r="K220" s="16">
        <v>516.25474377579883</v>
      </c>
      <c r="L220" s="16"/>
      <c r="M220" s="16">
        <v>2392.835</v>
      </c>
      <c r="N220" s="16">
        <v>2269.338817477842</v>
      </c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</row>
    <row r="221" spans="1:84" ht="16.5" x14ac:dyDescent="0.35">
      <c r="A221" s="15" t="s">
        <v>439</v>
      </c>
      <c r="B221" s="16">
        <v>6812.4865597003882</v>
      </c>
      <c r="C221" s="16">
        <v>834.68884412786406</v>
      </c>
      <c r="D221" s="16">
        <v>171.81002542565429</v>
      </c>
      <c r="E221" s="16">
        <v>786.80760492199272</v>
      </c>
      <c r="F221" s="16">
        <v>62.964354186655527</v>
      </c>
      <c r="G221" s="16"/>
      <c r="H221" s="16">
        <v>546.12660435286864</v>
      </c>
      <c r="I221" s="16">
        <v>1633.9679001964032</v>
      </c>
      <c r="J221" s="16"/>
      <c r="K221" s="16">
        <v>537.10422115942879</v>
      </c>
      <c r="L221" s="16"/>
      <c r="M221" s="16">
        <v>2342.0129999999999</v>
      </c>
      <c r="N221" s="16">
        <v>2221.1397827003252</v>
      </c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</row>
    <row r="222" spans="1:84" ht="16.5" x14ac:dyDescent="0.35">
      <c r="A222" s="15" t="s">
        <v>440</v>
      </c>
      <c r="B222" s="16">
        <v>6807.7657242554869</v>
      </c>
      <c r="C222" s="16">
        <v>828.20223978170225</v>
      </c>
      <c r="D222" s="16">
        <v>168.74525270899235</v>
      </c>
      <c r="E222" s="16">
        <v>786.67165560253784</v>
      </c>
      <c r="F222" s="16">
        <v>59.898616866644112</v>
      </c>
      <c r="G222" s="16"/>
      <c r="H222" s="16">
        <v>562.45474034177232</v>
      </c>
      <c r="I222" s="16">
        <v>1630.5106534973731</v>
      </c>
      <c r="J222" s="16"/>
      <c r="K222" s="16">
        <v>541.9586394020937</v>
      </c>
      <c r="L222" s="16"/>
      <c r="M222" s="16">
        <v>2328.4009999999998</v>
      </c>
      <c r="N222" s="16">
        <v>2208.2303092165666</v>
      </c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</row>
    <row r="223" spans="1:84" ht="16.5" x14ac:dyDescent="0.35">
      <c r="A223" s="15" t="s">
        <v>441</v>
      </c>
      <c r="B223" s="16">
        <v>6801.4316204736688</v>
      </c>
      <c r="C223" s="16">
        <v>793.92434074861546</v>
      </c>
      <c r="D223" s="16">
        <v>170.55999290436822</v>
      </c>
      <c r="E223" s="16">
        <v>808.3978265738109</v>
      </c>
      <c r="F223" s="16">
        <v>56.732163437563131</v>
      </c>
      <c r="G223" s="16"/>
      <c r="H223" s="16">
        <v>557.49837798383896</v>
      </c>
      <c r="I223" s="16">
        <v>1632.4561292384042</v>
      </c>
      <c r="J223" s="16"/>
      <c r="K223" s="16">
        <v>550.90553797474638</v>
      </c>
      <c r="L223" s="16"/>
      <c r="M223" s="16">
        <v>2328.558</v>
      </c>
      <c r="N223" s="16">
        <v>2208.3792063174305</v>
      </c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</row>
    <row r="224" spans="1:84" ht="16.5" x14ac:dyDescent="0.35">
      <c r="A224" s="15" t="s">
        <v>442</v>
      </c>
      <c r="B224" s="16">
        <v>6775.2726743824996</v>
      </c>
      <c r="C224" s="16">
        <v>744.4680435050077</v>
      </c>
      <c r="D224" s="16">
        <v>175.97314543075623</v>
      </c>
      <c r="E224" s="16">
        <v>794.71562986244987</v>
      </c>
      <c r="F224" s="16">
        <v>60.414405425212486</v>
      </c>
      <c r="G224" s="16"/>
      <c r="H224" s="16">
        <v>556.54482633066107</v>
      </c>
      <c r="I224" s="16">
        <v>1632.2665382903929</v>
      </c>
      <c r="J224" s="16"/>
      <c r="K224" s="16">
        <v>552.47544950629117</v>
      </c>
      <c r="L224" s="16"/>
      <c r="M224" s="16">
        <v>2362.3000000000002</v>
      </c>
      <c r="N224" s="16">
        <v>2240.3797539437137</v>
      </c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</row>
    <row r="225" spans="1:84" ht="16.5" x14ac:dyDescent="0.35">
      <c r="A225" s="15" t="s">
        <v>443</v>
      </c>
      <c r="B225" s="16">
        <v>6751.6531131624088</v>
      </c>
      <c r="C225" s="16">
        <v>707.72013531961863</v>
      </c>
      <c r="D225" s="16">
        <v>187.94531362804443</v>
      </c>
      <c r="E225" s="16">
        <v>802.09271759584635</v>
      </c>
      <c r="F225" s="16">
        <v>61.027858089545269</v>
      </c>
      <c r="G225" s="16"/>
      <c r="H225" s="16">
        <v>548.5918608859339</v>
      </c>
      <c r="I225" s="16">
        <v>1635.7522855894508</v>
      </c>
      <c r="J225" s="16"/>
      <c r="K225" s="16">
        <v>540.5399880480345</v>
      </c>
      <c r="L225" s="16"/>
      <c r="M225" s="16">
        <v>2379.799</v>
      </c>
      <c r="N225" s="16">
        <v>2256.9756161603077</v>
      </c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</row>
    <row r="226" spans="1:84" ht="16.5" x14ac:dyDescent="0.35">
      <c r="A226" s="15" t="s">
        <v>444</v>
      </c>
      <c r="B226" s="16">
        <v>6770.0010918956887</v>
      </c>
      <c r="C226" s="16">
        <v>686.56803621783797</v>
      </c>
      <c r="D226" s="16">
        <v>190.37958748528575</v>
      </c>
      <c r="E226" s="16">
        <v>794.33717635153471</v>
      </c>
      <c r="F226" s="16">
        <v>66.416169924766933</v>
      </c>
      <c r="G226" s="16"/>
      <c r="H226" s="16">
        <v>559.13549979802974</v>
      </c>
      <c r="I226" s="16">
        <v>1637.8030896349326</v>
      </c>
      <c r="J226" s="16"/>
      <c r="K226" s="16">
        <v>527.71763461743865</v>
      </c>
      <c r="L226" s="16"/>
      <c r="M226" s="16">
        <v>2423.7349999999997</v>
      </c>
      <c r="N226" s="16">
        <v>2298.6440430617472</v>
      </c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</row>
    <row r="227" spans="1:84" ht="16.5" x14ac:dyDescent="0.35">
      <c r="A227" s="15" t="s">
        <v>445</v>
      </c>
      <c r="B227" s="16">
        <v>6775.6665046694516</v>
      </c>
      <c r="C227" s="16">
        <v>696.53470527240495</v>
      </c>
      <c r="D227" s="16">
        <v>189.88432606237856</v>
      </c>
      <c r="E227" s="16">
        <v>795.42477090717432</v>
      </c>
      <c r="F227" s="16">
        <v>59.689554640242136</v>
      </c>
      <c r="G227" s="16"/>
      <c r="H227" s="16">
        <v>563.30585220891589</v>
      </c>
      <c r="I227" s="16">
        <v>1633.5825225177655</v>
      </c>
      <c r="J227" s="16"/>
      <c r="K227" s="16">
        <v>522.55693800297047</v>
      </c>
      <c r="L227" s="16"/>
      <c r="M227" s="16">
        <v>2427.1729999999998</v>
      </c>
      <c r="N227" s="16">
        <v>2301.9046050538982</v>
      </c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</row>
    <row r="228" spans="1:84" ht="16.5" x14ac:dyDescent="0.35">
      <c r="A228" s="15" t="s">
        <v>446</v>
      </c>
      <c r="B228" s="16">
        <v>6773.3999293200641</v>
      </c>
      <c r="C228" s="16">
        <v>695.96864099876052</v>
      </c>
      <c r="D228" s="16">
        <v>187.69859668305375</v>
      </c>
      <c r="E228" s="16">
        <v>784.23099788772834</v>
      </c>
      <c r="F228" s="16">
        <v>61.693194810065414</v>
      </c>
      <c r="G228" s="16"/>
      <c r="H228" s="16">
        <v>575.10844736993647</v>
      </c>
      <c r="I228" s="16">
        <v>1621.4425060624267</v>
      </c>
      <c r="J228" s="16"/>
      <c r="K228" s="16">
        <v>518.90320613811207</v>
      </c>
      <c r="L228" s="16"/>
      <c r="M228" s="16">
        <v>2438.9650000000001</v>
      </c>
      <c r="N228" s="16">
        <v>2313.0880102346568</v>
      </c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</row>
    <row r="229" spans="1:84" ht="16.5" x14ac:dyDescent="0.35">
      <c r="A229" s="15" t="s">
        <v>447</v>
      </c>
      <c r="B229" s="16">
        <v>6805.8109312166034</v>
      </c>
      <c r="C229" s="16">
        <v>706.65002772752905</v>
      </c>
      <c r="D229" s="16">
        <v>195.0123834523329</v>
      </c>
      <c r="E229" s="16">
        <v>786.14622985437416</v>
      </c>
      <c r="F229" s="16">
        <v>56.999213726762719</v>
      </c>
      <c r="G229" s="16"/>
      <c r="H229" s="16">
        <v>571.68102275309229</v>
      </c>
      <c r="I229" s="16">
        <v>1640.1921834111799</v>
      </c>
      <c r="J229" s="16"/>
      <c r="K229" s="16">
        <v>518.81489274256126</v>
      </c>
      <c r="L229" s="16"/>
      <c r="M229" s="16">
        <v>2445.2489999999998</v>
      </c>
      <c r="N229" s="16">
        <v>2319.0476878258946</v>
      </c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</row>
    <row r="230" spans="1:84" ht="16.5" x14ac:dyDescent="0.35">
      <c r="A230" s="15" t="s">
        <v>448</v>
      </c>
      <c r="B230" s="16">
        <v>6862.0548190719992</v>
      </c>
      <c r="C230" s="16">
        <v>735.76935842340424</v>
      </c>
      <c r="D230" s="16">
        <v>190.2973485036222</v>
      </c>
      <c r="E230" s="16">
        <v>789.28224996666586</v>
      </c>
      <c r="F230" s="16">
        <v>59.721600674946089</v>
      </c>
      <c r="G230" s="16"/>
      <c r="H230" s="16">
        <v>570.04773046361299</v>
      </c>
      <c r="I230" s="16">
        <v>1631.1983853676099</v>
      </c>
      <c r="J230" s="16"/>
      <c r="K230" s="16">
        <v>517.38026981696635</v>
      </c>
      <c r="L230" s="16"/>
      <c r="M230" s="16">
        <v>2478.3829999999998</v>
      </c>
      <c r="N230" s="16">
        <v>2350.4716148322741</v>
      </c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</row>
    <row r="231" spans="1:84" ht="16.5" x14ac:dyDescent="0.35">
      <c r="A231" s="15" t="s">
        <v>449</v>
      </c>
      <c r="B231" s="16">
        <v>6912.9604604597189</v>
      </c>
      <c r="C231" s="16">
        <v>777.44744031733444</v>
      </c>
      <c r="D231" s="16">
        <v>181.96197082878911</v>
      </c>
      <c r="E231" s="16">
        <v>794.90118231197607</v>
      </c>
      <c r="F231" s="16">
        <v>58.335991174413309</v>
      </c>
      <c r="G231" s="16"/>
      <c r="H231" s="16">
        <v>558.69701921855642</v>
      </c>
      <c r="I231" s="16">
        <v>1648.9393893066824</v>
      </c>
      <c r="J231" s="16"/>
      <c r="K231" s="16">
        <v>527.51658071692964</v>
      </c>
      <c r="L231" s="16"/>
      <c r="M231" s="16">
        <v>2471.7840000000001</v>
      </c>
      <c r="N231" s="16">
        <v>2344.2131946501322</v>
      </c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</row>
    <row r="232" spans="1:84" ht="16.5" x14ac:dyDescent="0.35">
      <c r="A232" s="15" t="s">
        <v>450</v>
      </c>
      <c r="B232" s="16">
        <v>6857.4242364011898</v>
      </c>
      <c r="C232" s="16">
        <v>802.93509952542831</v>
      </c>
      <c r="D232" s="16">
        <v>169.12355202464474</v>
      </c>
      <c r="E232" s="16">
        <v>785.14406291163527</v>
      </c>
      <c r="F232" s="16">
        <v>59.268378184133049</v>
      </c>
      <c r="G232" s="16"/>
      <c r="H232" s="16">
        <v>557.02734644431723</v>
      </c>
      <c r="I232" s="16">
        <v>1622.3433728546111</v>
      </c>
      <c r="J232" s="16"/>
      <c r="K232" s="16">
        <v>539.68503921876697</v>
      </c>
      <c r="L232" s="16"/>
      <c r="M232" s="16">
        <v>2419.0349999999999</v>
      </c>
      <c r="N232" s="16">
        <v>2294.1866139276258</v>
      </c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</row>
    <row r="233" spans="1:84" ht="16.5" x14ac:dyDescent="0.35">
      <c r="A233" s="15" t="s">
        <v>451</v>
      </c>
      <c r="B233" s="16">
        <v>6819.9601047551341</v>
      </c>
      <c r="C233" s="16">
        <v>793.6309717859267</v>
      </c>
      <c r="D233" s="16">
        <v>170.66781734699376</v>
      </c>
      <c r="E233" s="16">
        <v>791.76699935265003</v>
      </c>
      <c r="F233" s="16">
        <v>55.485420087414134</v>
      </c>
      <c r="G233" s="16"/>
      <c r="H233" s="16">
        <v>541.70541807337554</v>
      </c>
      <c r="I233" s="16">
        <v>1631.5676540114491</v>
      </c>
      <c r="J233" s="16"/>
      <c r="K233" s="16">
        <v>550.96096872301746</v>
      </c>
      <c r="L233" s="16"/>
      <c r="M233" s="16">
        <v>2382.9389999999999</v>
      </c>
      <c r="N233" s="16">
        <v>2259.9535581775717</v>
      </c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</row>
    <row r="234" spans="1:84" ht="16.5" x14ac:dyDescent="0.35">
      <c r="A234" s="15" t="s">
        <v>452</v>
      </c>
      <c r="B234" s="16">
        <v>6776.6531315862439</v>
      </c>
      <c r="C234" s="16">
        <v>776.62049424801046</v>
      </c>
      <c r="D234" s="16">
        <v>175.51626219929199</v>
      </c>
      <c r="E234" s="16">
        <v>782.04386728217287</v>
      </c>
      <c r="F234" s="16">
        <v>54.882649434649331</v>
      </c>
      <c r="G234" s="16"/>
      <c r="H234" s="16">
        <v>542.47515254039865</v>
      </c>
      <c r="I234" s="16">
        <v>1615.4412710217805</v>
      </c>
      <c r="J234" s="16"/>
      <c r="K234" s="16">
        <v>553.87812928881465</v>
      </c>
      <c r="L234" s="16"/>
      <c r="M234" s="16">
        <v>2375.424</v>
      </c>
      <c r="N234" s="16">
        <v>2252.8264135088648</v>
      </c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</row>
    <row r="235" spans="1:84" ht="16.5" x14ac:dyDescent="0.35">
      <c r="A235" s="15" t="s">
        <v>453</v>
      </c>
      <c r="B235" s="16">
        <v>6768.867804220994</v>
      </c>
      <c r="C235" s="16">
        <v>750.98615055857238</v>
      </c>
      <c r="D235" s="16">
        <v>181.08292749145195</v>
      </c>
      <c r="E235" s="16">
        <v>802.56211017855901</v>
      </c>
      <c r="F235" s="16">
        <v>52.984303378853305</v>
      </c>
      <c r="G235" s="16"/>
      <c r="H235" s="16">
        <v>530.00717746074497</v>
      </c>
      <c r="I235" s="16">
        <v>1614.5713831426697</v>
      </c>
      <c r="J235" s="16"/>
      <c r="K235" s="16">
        <v>542.98457799721461</v>
      </c>
      <c r="L235" s="16"/>
      <c r="M235" s="16">
        <v>2395.0529999999999</v>
      </c>
      <c r="N235" s="16">
        <v>2271.4423446734759</v>
      </c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</row>
    <row r="236" spans="1:84" ht="16.5" x14ac:dyDescent="0.35">
      <c r="A236" s="15" t="s">
        <v>454</v>
      </c>
      <c r="B236" s="16">
        <v>6717.1355294705563</v>
      </c>
      <c r="C236" s="16">
        <v>723.15547748739402</v>
      </c>
      <c r="D236" s="16">
        <v>176.12117559775061</v>
      </c>
      <c r="E236" s="16">
        <v>788.3710220957247</v>
      </c>
      <c r="F236" s="16">
        <v>51.229401478398785</v>
      </c>
      <c r="G236" s="16"/>
      <c r="H236" s="16">
        <v>533.20100107018402</v>
      </c>
      <c r="I236" s="16">
        <v>1612.3805544100946</v>
      </c>
      <c r="J236" s="16"/>
      <c r="K236" s="16">
        <v>524.93764166600749</v>
      </c>
      <c r="L236" s="16"/>
      <c r="M236" s="16">
        <v>2409.837</v>
      </c>
      <c r="N236" s="16">
        <v>2285.4633302732323</v>
      </c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</row>
    <row r="237" spans="1:84" ht="16.5" x14ac:dyDescent="0.35">
      <c r="A237" s="15" t="s">
        <v>455</v>
      </c>
      <c r="B237" s="16">
        <v>6681.0354454329545</v>
      </c>
      <c r="C237" s="16">
        <v>687.85374046371544</v>
      </c>
      <c r="D237" s="16">
        <v>168.94993639668834</v>
      </c>
      <c r="E237" s="16">
        <v>784.98331202714462</v>
      </c>
      <c r="F237" s="16">
        <v>51.233979483356499</v>
      </c>
      <c r="G237" s="16"/>
      <c r="H237" s="16">
        <v>522.24664563277361</v>
      </c>
      <c r="I237" s="16">
        <v>1618.0273906851767</v>
      </c>
      <c r="J237" s="16"/>
      <c r="K237" s="16">
        <v>505.3348863663752</v>
      </c>
      <c r="L237" s="16"/>
      <c r="M237" s="16">
        <v>2445.8559999999998</v>
      </c>
      <c r="N237" s="16">
        <v>2319.6233600566202</v>
      </c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</row>
    <row r="238" spans="1:84" ht="16.5" x14ac:dyDescent="0.35">
      <c r="A238" s="15" t="s">
        <v>456</v>
      </c>
      <c r="B238" s="16">
        <v>6664.7530245067637</v>
      </c>
      <c r="C238" s="16">
        <v>678.16272009892316</v>
      </c>
      <c r="D238" s="16">
        <v>168.99014212105718</v>
      </c>
      <c r="E238" s="16">
        <v>763.62824595492418</v>
      </c>
      <c r="F238" s="16">
        <v>48.676400713650608</v>
      </c>
      <c r="G238" s="16"/>
      <c r="H238" s="16">
        <v>512.63070908205259</v>
      </c>
      <c r="I238" s="16">
        <v>1631.7572449594604</v>
      </c>
      <c r="J238" s="16"/>
      <c r="K238" s="16">
        <v>492.34154316992584</v>
      </c>
      <c r="L238" s="16"/>
      <c r="M238" s="16">
        <v>2477.52</v>
      </c>
      <c r="N238" s="16">
        <v>2349.6531549721158</v>
      </c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</row>
    <row r="239" spans="1:84" ht="16.5" x14ac:dyDescent="0.35">
      <c r="A239" s="15" t="s">
        <v>457</v>
      </c>
      <c r="B239" s="16">
        <v>6675.0049191639946</v>
      </c>
      <c r="C239" s="16">
        <v>673.01301189816832</v>
      </c>
      <c r="D239" s="16">
        <v>171.7296139769166</v>
      </c>
      <c r="E239" s="16">
        <v>774.38845087448658</v>
      </c>
      <c r="F239" s="16">
        <v>49.956716100156122</v>
      </c>
      <c r="G239" s="16"/>
      <c r="H239" s="16">
        <v>502.28333331142403</v>
      </c>
      <c r="I239" s="16">
        <v>1628.5317205302224</v>
      </c>
      <c r="J239" s="16"/>
      <c r="K239" s="16">
        <v>484.09457523222289</v>
      </c>
      <c r="L239" s="16"/>
      <c r="M239" s="16">
        <v>2500.884</v>
      </c>
      <c r="N239" s="16">
        <v>2371.8113197145876</v>
      </c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</row>
    <row r="240" spans="1:84" ht="16.5" x14ac:dyDescent="0.35">
      <c r="A240" s="15" t="s">
        <v>458</v>
      </c>
      <c r="B240" s="16">
        <v>6704.9432001703208</v>
      </c>
      <c r="C240" s="16">
        <v>682.59475724665731</v>
      </c>
      <c r="D240" s="16">
        <v>174.48553362910872</v>
      </c>
      <c r="E240" s="16">
        <v>783.74139662239406</v>
      </c>
      <c r="F240" s="16">
        <v>48.555846583097647</v>
      </c>
      <c r="G240" s="16"/>
      <c r="H240" s="16">
        <v>510.64605790028781</v>
      </c>
      <c r="I240" s="16">
        <v>1639.3148605929316</v>
      </c>
      <c r="J240" s="16"/>
      <c r="K240" s="16">
        <v>483.41249517722491</v>
      </c>
      <c r="L240" s="16"/>
      <c r="M240" s="16">
        <v>2492.8589999999999</v>
      </c>
      <c r="N240" s="16">
        <v>2364.2004965653687</v>
      </c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</row>
    <row r="241" spans="1:84" ht="16.5" x14ac:dyDescent="0.35">
      <c r="A241" s="15" t="s">
        <v>459</v>
      </c>
      <c r="B241" s="16">
        <v>6750.9833965546495</v>
      </c>
      <c r="C241" s="16">
        <v>690.47732531460645</v>
      </c>
      <c r="D241" s="16">
        <v>182.90497781853125</v>
      </c>
      <c r="E241" s="16">
        <v>788.05319463267472</v>
      </c>
      <c r="F241" s="16">
        <v>51.678045964254117</v>
      </c>
      <c r="G241" s="16"/>
      <c r="H241" s="16">
        <v>514.9705486808142</v>
      </c>
      <c r="I241" s="16">
        <v>1630.9146185238544</v>
      </c>
      <c r="J241" s="16"/>
      <c r="K241" s="16">
        <v>492.46273921275611</v>
      </c>
      <c r="L241" s="16"/>
      <c r="M241" s="16">
        <v>2511.0250000000001</v>
      </c>
      <c r="N241" s="16">
        <v>2381.4289343633382</v>
      </c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</row>
    <row r="242" spans="1:84" ht="16.5" x14ac:dyDescent="0.35">
      <c r="A242" s="15" t="s">
        <v>460</v>
      </c>
      <c r="B242" s="16">
        <v>6816.4217857707954</v>
      </c>
      <c r="C242" s="16">
        <v>711.16475948219556</v>
      </c>
      <c r="D242" s="16">
        <v>191.95126580152265</v>
      </c>
      <c r="E242" s="16">
        <v>775.46502251233267</v>
      </c>
      <c r="F242" s="16">
        <v>48.194184191438758</v>
      </c>
      <c r="G242" s="16"/>
      <c r="H242" s="16">
        <v>528.58833855511295</v>
      </c>
      <c r="I242" s="16">
        <v>1646.1240256865408</v>
      </c>
      <c r="J242" s="16"/>
      <c r="K242" s="16">
        <v>507.63761118014935</v>
      </c>
      <c r="L242" s="16"/>
      <c r="M242" s="16">
        <v>2522.203</v>
      </c>
      <c r="N242" s="16">
        <v>2392.0300285891271</v>
      </c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</row>
    <row r="243" spans="1:84" ht="16.5" x14ac:dyDescent="0.35">
      <c r="A243" s="15" t="s">
        <v>461</v>
      </c>
      <c r="B243" s="16">
        <v>6882.789368320221</v>
      </c>
      <c r="C243" s="16">
        <v>753.20709143047111</v>
      </c>
      <c r="D243" s="16">
        <v>192.97285670707663</v>
      </c>
      <c r="E243" s="16">
        <v>774.95796829382493</v>
      </c>
      <c r="F243" s="16">
        <v>48.899196954925699</v>
      </c>
      <c r="G243" s="16"/>
      <c r="H243" s="16">
        <v>531.2173072695972</v>
      </c>
      <c r="I243" s="16">
        <v>1683.2776557141442</v>
      </c>
      <c r="J243" s="16"/>
      <c r="K243" s="16">
        <v>505.44574786291747</v>
      </c>
      <c r="L243" s="16"/>
      <c r="M243" s="16">
        <v>2513.3429999999998</v>
      </c>
      <c r="N243" s="16">
        <v>2383.627300476719</v>
      </c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</row>
    <row r="244" spans="1:84" ht="16.5" x14ac:dyDescent="0.35">
      <c r="A244" s="15" t="s">
        <v>462</v>
      </c>
      <c r="B244" s="16">
        <v>6903.8664678701161</v>
      </c>
      <c r="C244" s="16">
        <v>792.48013850611744</v>
      </c>
      <c r="D244" s="16">
        <v>192.22539574040118</v>
      </c>
      <c r="E244" s="16">
        <v>756.93182339528528</v>
      </c>
      <c r="F244" s="16">
        <v>54.423322937226011</v>
      </c>
      <c r="G244" s="16"/>
      <c r="H244" s="16">
        <v>533.20578797607345</v>
      </c>
      <c r="I244" s="16">
        <v>1705.6939972143066</v>
      </c>
      <c r="J244" s="16"/>
      <c r="K244" s="16">
        <v>495.32446903028216</v>
      </c>
      <c r="L244" s="16"/>
      <c r="M244" s="16">
        <v>2501.02</v>
      </c>
      <c r="N244" s="16">
        <v>2371.9403006427237</v>
      </c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</row>
    <row r="245" spans="1:84" ht="16.5" x14ac:dyDescent="0.35">
      <c r="A245" s="15" t="s">
        <v>463</v>
      </c>
      <c r="B245" s="16">
        <v>6925.5507224457297</v>
      </c>
      <c r="C245" s="16">
        <v>814.61571275462995</v>
      </c>
      <c r="D245" s="16">
        <v>194.33436873683999</v>
      </c>
      <c r="E245" s="16">
        <v>747.69094397827996</v>
      </c>
      <c r="F245" s="16">
        <v>57.104507840789999</v>
      </c>
      <c r="G245" s="16"/>
      <c r="H245" s="16">
        <v>540.97302147229004</v>
      </c>
      <c r="I245" s="16">
        <v>1706.22063873656</v>
      </c>
      <c r="J245" s="16"/>
      <c r="K245" s="16">
        <v>502.00622295748002</v>
      </c>
      <c r="L245" s="16"/>
      <c r="M245" s="16">
        <v>2491.1770000000001</v>
      </c>
      <c r="N245" s="16">
        <v>2362.6053059688602</v>
      </c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</row>
    <row r="246" spans="1:84" ht="16.5" x14ac:dyDescent="0.35">
      <c r="A246" s="15" t="s">
        <v>464</v>
      </c>
      <c r="B246" s="16">
        <v>6925.5507224457297</v>
      </c>
      <c r="C246" s="16">
        <v>814.61571275462995</v>
      </c>
      <c r="D246" s="16">
        <v>194.33436873683999</v>
      </c>
      <c r="E246" s="16">
        <v>747.69094397827996</v>
      </c>
      <c r="F246" s="16">
        <v>57.104507840789999</v>
      </c>
      <c r="G246" s="16"/>
      <c r="H246" s="16">
        <v>540.97302147229004</v>
      </c>
      <c r="I246" s="16">
        <v>1706.22063873656</v>
      </c>
      <c r="J246" s="16"/>
      <c r="K246" s="16">
        <v>502.00622295748002</v>
      </c>
      <c r="L246" s="16"/>
      <c r="M246" s="16"/>
      <c r="N246" s="16">
        <v>2362.6053059688602</v>
      </c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</row>
    <row r="247" spans="1:84" ht="16.5" x14ac:dyDescent="0.35">
      <c r="A247" s="15" t="s">
        <v>465</v>
      </c>
      <c r="B247" s="16">
        <v>6967.9309758985601</v>
      </c>
      <c r="C247" s="16">
        <v>780.37006038658001</v>
      </c>
      <c r="D247" s="16">
        <v>200.53650164215</v>
      </c>
      <c r="E247" s="16">
        <v>752.90073764264002</v>
      </c>
      <c r="F247" s="16">
        <v>55.017737831300003</v>
      </c>
      <c r="G247" s="16"/>
      <c r="H247" s="16">
        <v>560.07594291937005</v>
      </c>
      <c r="I247" s="16">
        <v>1694.3002691908</v>
      </c>
      <c r="J247" s="16"/>
      <c r="K247" s="16">
        <v>493.74943964497999</v>
      </c>
      <c r="L247" s="16"/>
      <c r="M247" s="16"/>
      <c r="N247" s="16">
        <v>2430.9802866407404</v>
      </c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</row>
    <row r="248" spans="1:84" ht="16.5" x14ac:dyDescent="0.35">
      <c r="A248" s="15" t="s">
        <v>466</v>
      </c>
      <c r="B248" s="16">
        <v>6971.7909456564903</v>
      </c>
      <c r="C248" s="16">
        <v>738.83455186734</v>
      </c>
      <c r="D248" s="16">
        <v>196.19531306152001</v>
      </c>
      <c r="E248" s="16">
        <v>745.33447432493995</v>
      </c>
      <c r="F248" s="16">
        <v>55.192959874890001</v>
      </c>
      <c r="G248" s="16"/>
      <c r="H248" s="16">
        <v>560.62333639558005</v>
      </c>
      <c r="I248" s="16">
        <v>1693.8669649783599</v>
      </c>
      <c r="J248" s="16"/>
      <c r="K248" s="16">
        <v>509.16374246862</v>
      </c>
      <c r="L248" s="16"/>
      <c r="M248" s="16"/>
      <c r="N248" s="16">
        <v>2472.5796026852399</v>
      </c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</row>
    <row r="249" spans="1:84" ht="16.5" x14ac:dyDescent="0.35">
      <c r="A249" s="15" t="s">
        <v>467</v>
      </c>
      <c r="B249" s="16">
        <v>7030.69147230611</v>
      </c>
      <c r="C249" s="16">
        <v>694.36294695574998</v>
      </c>
      <c r="D249" s="16">
        <v>204.01780303961999</v>
      </c>
      <c r="E249" s="16">
        <v>775.69538143514001</v>
      </c>
      <c r="F249" s="16">
        <v>55.60432549691</v>
      </c>
      <c r="G249" s="16"/>
      <c r="H249" s="16">
        <v>575.10010030541002</v>
      </c>
      <c r="I249" s="16">
        <v>1722.5325668953899</v>
      </c>
      <c r="J249" s="16"/>
      <c r="K249" s="16">
        <v>512.96373209774003</v>
      </c>
      <c r="L249" s="16"/>
      <c r="M249" s="16"/>
      <c r="N249" s="16">
        <v>2490.4146160801502</v>
      </c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</row>
    <row r="250" spans="1:84" ht="16.5" x14ac:dyDescent="0.35">
      <c r="A250" s="15" t="s">
        <v>468</v>
      </c>
      <c r="B250" s="16">
        <v>7090.3352860392297</v>
      </c>
      <c r="C250" s="16">
        <v>672.20886177380999</v>
      </c>
      <c r="D250" s="16">
        <v>198.57460082814001</v>
      </c>
      <c r="E250" s="16">
        <v>799.04651905887999</v>
      </c>
      <c r="F250" s="16">
        <v>59.675098421960001</v>
      </c>
      <c r="G250" s="16"/>
      <c r="H250" s="16">
        <v>566.89939943500997</v>
      </c>
      <c r="I250" s="16">
        <v>1760.0252167769099</v>
      </c>
      <c r="J250" s="16"/>
      <c r="K250" s="16">
        <v>536.08267600559998</v>
      </c>
      <c r="L250" s="16"/>
      <c r="M250" s="16"/>
      <c r="N250" s="16">
        <v>2497.8229137389199</v>
      </c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</row>
    <row r="251" spans="1:84" ht="16.5" x14ac:dyDescent="0.35">
      <c r="A251" s="15" t="s">
        <v>469</v>
      </c>
      <c r="B251" s="16">
        <v>7127.4581849318702</v>
      </c>
      <c r="C251" s="16">
        <v>681.84733097592004</v>
      </c>
      <c r="D251" s="16">
        <v>198.40243817902001</v>
      </c>
      <c r="E251" s="16">
        <v>814.22986152067995</v>
      </c>
      <c r="F251" s="16">
        <v>59.829912669119999</v>
      </c>
      <c r="G251" s="16"/>
      <c r="H251" s="16">
        <v>562.59980514422</v>
      </c>
      <c r="I251" s="16">
        <v>1761.7462038961</v>
      </c>
      <c r="J251" s="16"/>
      <c r="K251" s="16">
        <v>530.79208262880002</v>
      </c>
      <c r="L251" s="16"/>
      <c r="M251" s="16"/>
      <c r="N251" s="16">
        <v>2518.0105499180099</v>
      </c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</row>
    <row r="252" spans="1:84" ht="16.5" x14ac:dyDescent="0.35">
      <c r="A252" s="15" t="s">
        <v>470</v>
      </c>
      <c r="B252" s="16">
        <v>7212.2568795695297</v>
      </c>
      <c r="C252" s="16">
        <v>697.58267176490995</v>
      </c>
      <c r="D252" s="16">
        <v>199.97824345523</v>
      </c>
      <c r="E252" s="16">
        <v>829.68882050302</v>
      </c>
      <c r="F252" s="16">
        <v>63.573345690730001</v>
      </c>
      <c r="G252" s="16"/>
      <c r="H252" s="16">
        <v>569.95991490414997</v>
      </c>
      <c r="I252" s="16">
        <v>1783.25047965819</v>
      </c>
      <c r="J252" s="16"/>
      <c r="K252" s="16">
        <v>539.30800489046999</v>
      </c>
      <c r="L252" s="16"/>
      <c r="M252" s="16"/>
      <c r="N252" s="16">
        <v>2528.9153987028299</v>
      </c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</row>
    <row r="253" spans="1:84" ht="16.5" x14ac:dyDescent="0.35">
      <c r="A253" s="15" t="s">
        <v>471</v>
      </c>
      <c r="B253" s="16">
        <v>7240.7918444564402</v>
      </c>
      <c r="C253" s="16">
        <v>717.82596967616007</v>
      </c>
      <c r="D253" s="16">
        <v>207.70591270257</v>
      </c>
      <c r="E253" s="16">
        <v>849.63604459700002</v>
      </c>
      <c r="F253" s="16">
        <v>66.185841283290003</v>
      </c>
      <c r="G253" s="16"/>
      <c r="H253" s="16">
        <v>582.14604492573994</v>
      </c>
      <c r="I253" s="16">
        <v>1769.1576248009001</v>
      </c>
      <c r="J253" s="16"/>
      <c r="K253" s="16">
        <v>535.03220158228999</v>
      </c>
      <c r="L253" s="16"/>
      <c r="M253" s="16"/>
      <c r="N253" s="16">
        <v>2513.1022048884902</v>
      </c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</row>
    <row r="254" spans="1:84" ht="16.5" x14ac:dyDescent="0.35">
      <c r="A254" s="15" t="s">
        <v>472</v>
      </c>
      <c r="B254" s="16">
        <v>7311.2230195458696</v>
      </c>
      <c r="C254" s="16">
        <v>756.32467491095997</v>
      </c>
      <c r="D254" s="16">
        <v>213.50855876451999</v>
      </c>
      <c r="E254" s="16">
        <v>859.73912162240003</v>
      </c>
      <c r="F254" s="16">
        <v>64.674648162620002</v>
      </c>
      <c r="G254" s="16"/>
      <c r="H254" s="16">
        <v>590.85485442782999</v>
      </c>
      <c r="I254" s="16">
        <v>1801.3260769731701</v>
      </c>
      <c r="J254" s="16"/>
      <c r="K254" s="16">
        <v>529.53758738214003</v>
      </c>
      <c r="L254" s="16"/>
      <c r="M254" s="16"/>
      <c r="N254" s="16">
        <v>2495.2574973022297</v>
      </c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</row>
    <row r="255" spans="1:84" ht="16.5" x14ac:dyDescent="0.35">
      <c r="A255" s="15" t="s">
        <v>473</v>
      </c>
      <c r="B255" s="16">
        <v>7353.8335772937899</v>
      </c>
      <c r="C255" s="16">
        <v>818.34664815769997</v>
      </c>
      <c r="D255" s="16">
        <v>212.69678295598999</v>
      </c>
      <c r="E255" s="16">
        <v>858.84773451417004</v>
      </c>
      <c r="F255" s="16">
        <v>59.83280442225</v>
      </c>
      <c r="G255" s="16"/>
      <c r="H255" s="16">
        <v>602.90375262057</v>
      </c>
      <c r="I255" s="16">
        <v>1787.5624034565301</v>
      </c>
      <c r="J255" s="16"/>
      <c r="K255" s="16">
        <v>537.69427215854</v>
      </c>
      <c r="L255" s="16"/>
      <c r="M255" s="16"/>
      <c r="N255" s="16">
        <v>2475.9491790080401</v>
      </c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</row>
    <row r="256" spans="1:84" ht="16.5" x14ac:dyDescent="0.35">
      <c r="A256" s="15" t="s">
        <v>474</v>
      </c>
      <c r="B256" s="16">
        <v>7401.8664746603599</v>
      </c>
      <c r="C256" s="16">
        <v>852.39962233866004</v>
      </c>
      <c r="D256" s="16">
        <v>214.75225320323</v>
      </c>
      <c r="E256" s="16">
        <v>844.11216883456996</v>
      </c>
      <c r="F256" s="16">
        <v>61.61994483806</v>
      </c>
      <c r="G256" s="16"/>
      <c r="H256" s="16">
        <v>609.18171079963997</v>
      </c>
      <c r="I256" s="16">
        <v>1828.3076049608901</v>
      </c>
      <c r="J256" s="16"/>
      <c r="K256" s="16">
        <v>530.22027054927003</v>
      </c>
      <c r="L256" s="16"/>
      <c r="M256" s="16"/>
      <c r="N256" s="16">
        <v>2461.2728991360405</v>
      </c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</row>
    <row r="257" spans="1:84" ht="16.5" x14ac:dyDescent="0.35">
      <c r="A257" s="15" t="s">
        <v>475</v>
      </c>
      <c r="B257" s="16">
        <v>7404.0730884071399</v>
      </c>
      <c r="C257" s="16">
        <v>871.75633159826998</v>
      </c>
      <c r="D257" s="16">
        <v>216.56091982327999</v>
      </c>
      <c r="E257" s="16">
        <v>844.95975915917097</v>
      </c>
      <c r="F257" s="16">
        <v>61.657285234089997</v>
      </c>
      <c r="G257" s="16"/>
      <c r="H257" s="16">
        <v>596.91120118588003</v>
      </c>
      <c r="I257" s="16">
        <v>1829.5442215200701</v>
      </c>
      <c r="J257" s="16"/>
      <c r="K257" s="16">
        <v>534.14946723395997</v>
      </c>
      <c r="L257" s="16"/>
      <c r="M257" s="16"/>
      <c r="N257" s="16">
        <v>2448.5339026524211</v>
      </c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</row>
    <row r="258" spans="1:84" ht="16.5" x14ac:dyDescent="0.35">
      <c r="A258" s="15" t="s">
        <v>476</v>
      </c>
      <c r="B258" s="16">
        <v>7412.47761457866</v>
      </c>
      <c r="C258" s="16">
        <v>851.84737616045004</v>
      </c>
      <c r="D258" s="16">
        <v>220.91711428698</v>
      </c>
      <c r="E258" s="16">
        <v>844.99617416661999</v>
      </c>
      <c r="F258" s="16">
        <v>68.282359534440005</v>
      </c>
      <c r="G258" s="16"/>
      <c r="H258" s="16">
        <v>592.65722124642002</v>
      </c>
      <c r="I258" s="16">
        <v>1821.93691020703</v>
      </c>
      <c r="J258" s="16"/>
      <c r="K258" s="16">
        <v>518.61751856850003</v>
      </c>
      <c r="L258" s="16"/>
      <c r="M258" s="16"/>
      <c r="N258" s="16">
        <v>2493.22294040822</v>
      </c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</row>
    <row r="259" spans="1:84" ht="16.5" x14ac:dyDescent="0.35">
      <c r="A259" s="15" t="s">
        <v>477</v>
      </c>
      <c r="B259" s="16">
        <v>7442.4031398194202</v>
      </c>
      <c r="C259" s="16">
        <v>823.94427884799995</v>
      </c>
      <c r="D259" s="16">
        <v>217.01622306518999</v>
      </c>
      <c r="E259" s="16">
        <v>863.87971486919002</v>
      </c>
      <c r="F259" s="16">
        <v>66.981029718429994</v>
      </c>
      <c r="G259" s="16"/>
      <c r="H259" s="16">
        <v>599.68714492037998</v>
      </c>
      <c r="I259" s="16">
        <v>1789.6678573105901</v>
      </c>
      <c r="J259" s="16"/>
      <c r="K259" s="16">
        <v>527.77512813140004</v>
      </c>
      <c r="L259" s="16"/>
      <c r="M259" s="16"/>
      <c r="N259" s="16">
        <v>2553.4517629562401</v>
      </c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</row>
    <row r="260" spans="1:84" ht="16.5" x14ac:dyDescent="0.35">
      <c r="A260" s="15" t="s">
        <v>478</v>
      </c>
      <c r="B260" s="16">
        <v>7444.0673415558804</v>
      </c>
      <c r="C260" s="16">
        <v>763.89876543784999</v>
      </c>
      <c r="D260" s="16">
        <v>219.21232495366999</v>
      </c>
      <c r="E260" s="16">
        <v>848.81758294404005</v>
      </c>
      <c r="F260" s="16">
        <v>66.214617069369993</v>
      </c>
      <c r="G260" s="16"/>
      <c r="H260" s="16">
        <v>610.87702429296996</v>
      </c>
      <c r="I260" s="16">
        <v>1798.0020125926999</v>
      </c>
      <c r="J260" s="16"/>
      <c r="K260" s="16">
        <v>541.86564523875995</v>
      </c>
      <c r="L260" s="16"/>
      <c r="M260" s="16"/>
      <c r="N260" s="16">
        <v>2595.1793690265199</v>
      </c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</row>
    <row r="261" spans="1:84" ht="16.5" x14ac:dyDescent="0.35">
      <c r="A261" s="15" t="s">
        <v>479</v>
      </c>
      <c r="B261" s="16">
        <v>7482.8540736008299</v>
      </c>
      <c r="C261" s="16">
        <v>726.11153792960999</v>
      </c>
      <c r="D261" s="16">
        <v>213.14525674834999</v>
      </c>
      <c r="E261" s="16">
        <v>872.20709711706002</v>
      </c>
      <c r="F261" s="16">
        <v>59.934080294490002</v>
      </c>
      <c r="G261" s="16"/>
      <c r="H261" s="16">
        <v>610.02628526596004</v>
      </c>
      <c r="I261" s="16">
        <v>1816.6005180944201</v>
      </c>
      <c r="J261" s="16"/>
      <c r="K261" s="16">
        <v>559.63402650004002</v>
      </c>
      <c r="L261" s="16"/>
      <c r="M261" s="16"/>
      <c r="N261" s="16">
        <v>2625.1952716508999</v>
      </c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</row>
    <row r="262" spans="1:84" ht="16.5" x14ac:dyDescent="0.35">
      <c r="A262" s="15" t="s">
        <v>480</v>
      </c>
      <c r="B262" s="16">
        <v>7445.4674801022902</v>
      </c>
      <c r="C262" s="16">
        <v>706.53928979171997</v>
      </c>
      <c r="D262" s="16">
        <v>222.40826545561001</v>
      </c>
      <c r="E262" s="16">
        <v>850.19882952237003</v>
      </c>
      <c r="F262" s="16">
        <v>58.274857002680001</v>
      </c>
      <c r="G262" s="16"/>
      <c r="H262" s="16">
        <v>624.83792392034002</v>
      </c>
      <c r="I262" s="16">
        <v>1819.8864607287899</v>
      </c>
      <c r="J262" s="16"/>
      <c r="K262" s="16">
        <v>553.89425769160005</v>
      </c>
      <c r="L262" s="16"/>
      <c r="M262" s="16"/>
      <c r="N262" s="16">
        <v>2609.4275959891802</v>
      </c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</row>
    <row r="263" spans="1:84" ht="16.5" x14ac:dyDescent="0.35">
      <c r="A263" s="15" t="s">
        <v>481</v>
      </c>
      <c r="B263" s="16">
        <v>7470.6306698653798</v>
      </c>
      <c r="C263" s="16">
        <v>707.87568897296001</v>
      </c>
      <c r="D263" s="16">
        <v>223.33863344893999</v>
      </c>
      <c r="E263" s="16">
        <v>871.27863466919996</v>
      </c>
      <c r="F263" s="16">
        <v>58.707964839900001</v>
      </c>
      <c r="G263" s="16"/>
      <c r="H263" s="16">
        <v>614.19700808891002</v>
      </c>
      <c r="I263" s="16">
        <v>1803.7706540388099</v>
      </c>
      <c r="J263" s="16"/>
      <c r="K263" s="16">
        <v>551.08824885355</v>
      </c>
      <c r="L263" s="16"/>
      <c r="M263" s="16"/>
      <c r="N263" s="16">
        <v>2640.3738369531102</v>
      </c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</row>
    <row r="264" spans="1:84" ht="16.5" x14ac:dyDescent="0.35">
      <c r="A264" s="15" t="s">
        <v>482</v>
      </c>
      <c r="B264" s="16">
        <v>7488.7436519279699</v>
      </c>
      <c r="C264" s="16">
        <v>711.21515116541002</v>
      </c>
      <c r="D264" s="16">
        <v>226.21892276128</v>
      </c>
      <c r="E264" s="16">
        <v>881.54511313699004</v>
      </c>
      <c r="F264" s="16">
        <v>57.827536884049998</v>
      </c>
      <c r="G264" s="16"/>
      <c r="H264" s="16">
        <v>610.45646021578</v>
      </c>
      <c r="I264" s="16">
        <v>1816.7047901308201</v>
      </c>
      <c r="J264" s="16"/>
      <c r="K264" s="16">
        <v>553.79737501438001</v>
      </c>
      <c r="L264" s="16"/>
      <c r="M264" s="16"/>
      <c r="N264" s="16">
        <v>2630.9783026192599</v>
      </c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</row>
    <row r="265" spans="1:84" ht="16.5" x14ac:dyDescent="0.35">
      <c r="A265" s="15" t="s">
        <v>483</v>
      </c>
      <c r="B265" s="16">
        <v>7495.7751140583396</v>
      </c>
      <c r="C265" s="16">
        <v>719.11373838562008</v>
      </c>
      <c r="D265" s="16">
        <v>219.51597206654</v>
      </c>
      <c r="E265" s="16">
        <v>888.70026334214003</v>
      </c>
      <c r="F265" s="16">
        <v>56.13347828429</v>
      </c>
      <c r="G265" s="16"/>
      <c r="H265" s="16">
        <v>614.60251424305</v>
      </c>
      <c r="I265" s="16">
        <v>1803.4989089297201</v>
      </c>
      <c r="J265" s="16"/>
      <c r="K265" s="16">
        <v>546.29844476122003</v>
      </c>
      <c r="L265" s="16"/>
      <c r="M265" s="16"/>
      <c r="N265" s="16">
        <v>2647.91179404576</v>
      </c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</row>
    <row r="266" spans="1:84" ht="16.5" x14ac:dyDescent="0.35">
      <c r="A266" s="15" t="s">
        <v>484</v>
      </c>
      <c r="B266" s="16">
        <v>7505.3369422105097</v>
      </c>
      <c r="C266" s="16">
        <v>744.74777299670006</v>
      </c>
      <c r="D266" s="16">
        <v>219.75934334944</v>
      </c>
      <c r="E266" s="16">
        <v>869.25256307108998</v>
      </c>
      <c r="F266" s="16">
        <v>54.417055173679998</v>
      </c>
      <c r="G266" s="16"/>
      <c r="H266" s="16">
        <v>613.52423607090998</v>
      </c>
      <c r="I266" s="16">
        <v>1797.8504314705599</v>
      </c>
      <c r="J266" s="16"/>
      <c r="K266" s="16">
        <v>543.30269102855004</v>
      </c>
      <c r="L266" s="16"/>
      <c r="M266" s="16"/>
      <c r="N266" s="16">
        <v>2662.4828490495802</v>
      </c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</row>
    <row r="267" spans="1:84" ht="16.5" x14ac:dyDescent="0.35">
      <c r="A267" s="15" t="s">
        <v>485</v>
      </c>
      <c r="B267" s="16">
        <v>7564.3474146260996</v>
      </c>
      <c r="C267" s="16">
        <v>783.96913838959006</v>
      </c>
      <c r="D267" s="16">
        <v>221.45897468384001</v>
      </c>
      <c r="E267" s="16">
        <v>842.40095236741001</v>
      </c>
      <c r="F267" s="16">
        <v>57.938519643820001</v>
      </c>
      <c r="G267" s="16"/>
      <c r="H267" s="16">
        <v>620.28650109849002</v>
      </c>
      <c r="I267" s="16">
        <v>1816.6684102823501</v>
      </c>
      <c r="J267" s="16"/>
      <c r="K267" s="16">
        <v>535.86521647457005</v>
      </c>
      <c r="L267" s="16"/>
      <c r="M267" s="16"/>
      <c r="N267" s="16">
        <v>2685.75970168603</v>
      </c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</row>
    <row r="268" spans="1:84" ht="16.5" x14ac:dyDescent="0.35">
      <c r="A268" s="15" t="s">
        <v>486</v>
      </c>
      <c r="B268" s="16">
        <v>7589.4084684795598</v>
      </c>
      <c r="C268" s="16">
        <v>820.87677804565999</v>
      </c>
      <c r="D268" s="16">
        <v>229.17262799689999</v>
      </c>
      <c r="E268" s="16">
        <v>833.43000939693002</v>
      </c>
      <c r="F268" s="16">
        <v>57.697403219240002</v>
      </c>
      <c r="G268" s="16"/>
      <c r="H268" s="16">
        <v>617.91354155079</v>
      </c>
      <c r="I268" s="16">
        <v>1802.2967195163201</v>
      </c>
      <c r="J268" s="16"/>
      <c r="K268" s="16">
        <v>544.26881739016005</v>
      </c>
      <c r="L268" s="16"/>
      <c r="M268" s="16"/>
      <c r="N268" s="16">
        <v>2683.7525713635596</v>
      </c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</row>
    <row r="269" spans="1:84" ht="16.5" x14ac:dyDescent="0.35">
      <c r="A269" s="15" t="s">
        <v>487</v>
      </c>
      <c r="B269" s="16">
        <v>7637.3932220329998</v>
      </c>
      <c r="C269" s="16">
        <v>834.62324522564995</v>
      </c>
      <c r="D269" s="16">
        <v>232.12151571344</v>
      </c>
      <c r="E269" s="16">
        <v>847.06748668921</v>
      </c>
      <c r="F269" s="16">
        <v>60.704740656330003</v>
      </c>
      <c r="G269" s="16"/>
      <c r="H269" s="16">
        <v>618.09940373912002</v>
      </c>
      <c r="I269" s="16">
        <v>1838.5004134467399</v>
      </c>
      <c r="J269" s="16"/>
      <c r="K269" s="16">
        <v>541.18460847639005</v>
      </c>
      <c r="L269" s="16"/>
      <c r="M269" s="16"/>
      <c r="N269" s="16">
        <v>2665.0918080861202</v>
      </c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</row>
    <row r="270" spans="1:84" ht="16.5" x14ac:dyDescent="0.35">
      <c r="A270" s="15" t="s">
        <v>488</v>
      </c>
      <c r="B270" s="16">
        <v>7612.6834891600101</v>
      </c>
      <c r="C270" s="16">
        <v>822.11563435052005</v>
      </c>
      <c r="D270" s="16">
        <v>238.26542266094</v>
      </c>
      <c r="E270" s="16">
        <v>862.49962794359999</v>
      </c>
      <c r="F270" s="16">
        <v>60.566098642089997</v>
      </c>
      <c r="G270" s="16"/>
      <c r="H270" s="16">
        <v>612.33173105266997</v>
      </c>
      <c r="I270" s="16">
        <v>1790.66616008081</v>
      </c>
      <c r="J270" s="16"/>
      <c r="K270" s="16">
        <v>540.73270391803999</v>
      </c>
      <c r="L270" s="16"/>
      <c r="M270" s="16"/>
      <c r="N270" s="16">
        <v>2685.50611051134</v>
      </c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</row>
    <row r="271" spans="1:84" ht="16.5" x14ac:dyDescent="0.35">
      <c r="A271" s="15" t="s">
        <v>489</v>
      </c>
      <c r="B271" s="16">
        <v>7621.0710065015001</v>
      </c>
      <c r="C271" s="16">
        <v>790.12095937803997</v>
      </c>
      <c r="D271" s="16">
        <v>245.83424177338</v>
      </c>
      <c r="E271" s="16">
        <v>896.13462498445995</v>
      </c>
      <c r="F271" s="16">
        <v>59.697241138540001</v>
      </c>
      <c r="G271" s="16"/>
      <c r="H271" s="16">
        <v>612.93051981430006</v>
      </c>
      <c r="I271" s="16">
        <v>1764.6473038320901</v>
      </c>
      <c r="J271" s="16"/>
      <c r="K271" s="16">
        <v>538.96398958627003</v>
      </c>
      <c r="L271" s="16"/>
      <c r="M271" s="16"/>
      <c r="N271" s="16">
        <v>2712.7421259944199</v>
      </c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</row>
    <row r="272" spans="1:84" ht="16.5" x14ac:dyDescent="0.35">
      <c r="A272" s="15" t="s">
        <v>490</v>
      </c>
      <c r="B272" s="16">
        <v>7613.7097178105096</v>
      </c>
      <c r="C272" s="16">
        <v>749.32179934571991</v>
      </c>
      <c r="D272" s="16">
        <v>246.70991400371</v>
      </c>
      <c r="E272" s="16">
        <v>889.35376330705003</v>
      </c>
      <c r="F272" s="16">
        <v>57.335105141710002</v>
      </c>
      <c r="G272" s="16"/>
      <c r="H272" s="16">
        <v>625.07872127247003</v>
      </c>
      <c r="I272" s="16">
        <v>1747.69530386718</v>
      </c>
      <c r="J272" s="16"/>
      <c r="K272" s="16">
        <v>562.09178754459003</v>
      </c>
      <c r="L272" s="16"/>
      <c r="M272" s="16"/>
      <c r="N272" s="16">
        <v>2736.1233233280796</v>
      </c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</row>
    <row r="273" spans="1:84" ht="16.5" x14ac:dyDescent="0.35">
      <c r="A273" s="15" t="s">
        <v>491</v>
      </c>
      <c r="B273" s="16">
        <v>7583.2377991037602</v>
      </c>
      <c r="C273" s="16">
        <v>704.44546820137998</v>
      </c>
      <c r="D273" s="16">
        <v>249.41121515899999</v>
      </c>
      <c r="E273" s="16">
        <v>882.44352457997002</v>
      </c>
      <c r="F273" s="16">
        <v>54.386306297209998</v>
      </c>
      <c r="G273" s="16"/>
      <c r="H273" s="16">
        <v>625.30657210367997</v>
      </c>
      <c r="I273" s="16">
        <v>1766.9694630920699</v>
      </c>
      <c r="J273" s="16"/>
      <c r="K273" s="16">
        <v>567.81390650003004</v>
      </c>
      <c r="L273" s="16"/>
      <c r="M273" s="16"/>
      <c r="N273" s="16">
        <v>2732.4613431704206</v>
      </c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</row>
    <row r="274" spans="1:84" ht="16.5" x14ac:dyDescent="0.35">
      <c r="A274" s="15" t="s">
        <v>492</v>
      </c>
      <c r="B274" s="16">
        <v>7551.14976639832</v>
      </c>
      <c r="C274" s="16">
        <v>684.94390402599993</v>
      </c>
      <c r="D274" s="16">
        <v>248.45454202484001</v>
      </c>
      <c r="E274" s="16">
        <v>869.20972592638998</v>
      </c>
      <c r="F274" s="16">
        <v>51.795588082019997</v>
      </c>
      <c r="G274" s="16"/>
      <c r="H274" s="16">
        <v>619.24992975238001</v>
      </c>
      <c r="I274" s="16">
        <v>1776.8432632884001</v>
      </c>
      <c r="J274" s="16"/>
      <c r="K274" s="16">
        <v>588.78550942069</v>
      </c>
      <c r="L274" s="16"/>
      <c r="M274" s="16"/>
      <c r="N274" s="16">
        <v>2711.8673038776005</v>
      </c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</row>
    <row r="275" spans="1:84" ht="16.5" x14ac:dyDescent="0.35">
      <c r="A275" s="15" t="s">
        <v>493</v>
      </c>
      <c r="B275" s="16">
        <v>7548.8717204377599</v>
      </c>
      <c r="C275" s="16">
        <v>697.62993152910997</v>
      </c>
      <c r="D275" s="16">
        <v>250.40211090931001</v>
      </c>
      <c r="E275" s="16">
        <v>882.88948784235004</v>
      </c>
      <c r="F275" s="16">
        <v>51.541540178470001</v>
      </c>
      <c r="G275" s="16"/>
      <c r="H275" s="16">
        <v>626.56654537115003</v>
      </c>
      <c r="I275" s="16">
        <v>1775.69761915346</v>
      </c>
      <c r="J275" s="16"/>
      <c r="K275" s="16">
        <v>566.75225235009998</v>
      </c>
      <c r="L275" s="16"/>
      <c r="M275" s="16"/>
      <c r="N275" s="16">
        <v>2697.3922331038102</v>
      </c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</row>
    <row r="276" spans="1:84" ht="16.5" x14ac:dyDescent="0.35">
      <c r="A276" s="15" t="s">
        <v>494</v>
      </c>
      <c r="B276" s="16">
        <v>7607.7674867456999</v>
      </c>
      <c r="C276" s="16">
        <v>717.69093254551001</v>
      </c>
      <c r="D276" s="16">
        <v>254.83629777873</v>
      </c>
      <c r="E276" s="16">
        <v>907.38315076609001</v>
      </c>
      <c r="F276" s="16">
        <v>51.823818100609998</v>
      </c>
      <c r="G276" s="16"/>
      <c r="H276" s="16">
        <v>630.18789496514</v>
      </c>
      <c r="I276" s="16">
        <v>1765.84804066164</v>
      </c>
      <c r="J276" s="16"/>
      <c r="K276" s="16">
        <v>577.92441351368996</v>
      </c>
      <c r="L276" s="16"/>
      <c r="M276" s="16"/>
      <c r="N276" s="16">
        <v>2702.0729384142896</v>
      </c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</row>
    <row r="277" spans="1:84" ht="16.5" x14ac:dyDescent="0.35">
      <c r="A277" s="15" t="s">
        <v>495</v>
      </c>
      <c r="B277" s="16">
        <v>7633.0101129143204</v>
      </c>
      <c r="C277" s="16">
        <v>743.26185376876003</v>
      </c>
      <c r="D277" s="16">
        <v>261.03958472082002</v>
      </c>
      <c r="E277" s="16">
        <v>908.47119773968996</v>
      </c>
      <c r="F277" s="16">
        <v>54.857048311210001</v>
      </c>
      <c r="G277" s="16"/>
      <c r="H277" s="16">
        <v>640.80980585789996</v>
      </c>
      <c r="I277" s="16">
        <v>1767.4316840460101</v>
      </c>
      <c r="J277" s="16"/>
      <c r="K277" s="16">
        <v>559.45673779996002</v>
      </c>
      <c r="L277" s="16"/>
      <c r="M277" s="16"/>
      <c r="N277" s="16">
        <v>2697.6822006699699</v>
      </c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</row>
    <row r="278" spans="1:84" ht="16.5" x14ac:dyDescent="0.35">
      <c r="A278" s="15" t="s">
        <v>496</v>
      </c>
      <c r="B278" s="16">
        <v>7674.9960950193599</v>
      </c>
      <c r="C278" s="16">
        <v>761.96977340889998</v>
      </c>
      <c r="D278" s="16">
        <v>254.87354975490999</v>
      </c>
      <c r="E278" s="16">
        <v>881.26374905498005</v>
      </c>
      <c r="F278" s="16">
        <v>52.561488509130001</v>
      </c>
      <c r="G278" s="16"/>
      <c r="H278" s="16">
        <v>649.68337379505999</v>
      </c>
      <c r="I278" s="16">
        <v>1788.7837875713999</v>
      </c>
      <c r="J278" s="16"/>
      <c r="K278" s="16">
        <v>551.43629448747004</v>
      </c>
      <c r="L278" s="16"/>
      <c r="M278" s="16"/>
      <c r="N278" s="16">
        <v>2734.4240784375102</v>
      </c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</row>
    <row r="279" spans="1:84" ht="16.5" x14ac:dyDescent="0.35">
      <c r="A279" s="15" t="s">
        <v>497</v>
      </c>
      <c r="B279" s="16">
        <v>7699.4311042475301</v>
      </c>
      <c r="C279" s="16">
        <v>800.70502365385005</v>
      </c>
      <c r="D279" s="16">
        <v>260.34217025253997</v>
      </c>
      <c r="E279" s="16">
        <v>873.3853314964</v>
      </c>
      <c r="F279" s="16">
        <v>55.921596287729997</v>
      </c>
      <c r="G279" s="16"/>
      <c r="H279" s="16">
        <v>649.75428058625005</v>
      </c>
      <c r="I279" s="16">
        <v>1799.3271327225</v>
      </c>
      <c r="J279" s="16"/>
      <c r="K279" s="16">
        <v>544.51493275403004</v>
      </c>
      <c r="L279" s="16"/>
      <c r="M279" s="16"/>
      <c r="N279" s="16">
        <v>2715.4806364942301</v>
      </c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</row>
    <row r="280" spans="1:84" ht="16.5" x14ac:dyDescent="0.35">
      <c r="A280" s="15" t="s">
        <v>498</v>
      </c>
      <c r="B280" s="16">
        <v>7742.4188230286099</v>
      </c>
      <c r="C280" s="16">
        <v>837.78086875404006</v>
      </c>
      <c r="D280" s="16">
        <v>258.06810594889998</v>
      </c>
      <c r="E280" s="16">
        <v>867.32125321882995</v>
      </c>
      <c r="F280" s="16">
        <v>54.741435742930001</v>
      </c>
      <c r="G280" s="16"/>
      <c r="H280" s="16">
        <v>650.90125922511004</v>
      </c>
      <c r="I280" s="16">
        <v>1824.3681901745099</v>
      </c>
      <c r="J280" s="16"/>
      <c r="K280" s="16">
        <v>553.47402848973002</v>
      </c>
      <c r="L280" s="16"/>
      <c r="M280" s="16"/>
      <c r="N280" s="16">
        <v>2695.7636814745597</v>
      </c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</row>
    <row r="281" spans="1:84" ht="16.5" x14ac:dyDescent="0.35">
      <c r="A281" s="15" t="s">
        <v>499</v>
      </c>
      <c r="B281" s="16">
        <v>7734.4836973106803</v>
      </c>
      <c r="C281" s="16">
        <v>856.26793860755004</v>
      </c>
      <c r="D281" s="16">
        <v>258.73569771079002</v>
      </c>
      <c r="E281" s="16">
        <v>874.90282061330004</v>
      </c>
      <c r="F281" s="16">
        <v>54.321424055880001</v>
      </c>
      <c r="G281" s="16"/>
      <c r="H281" s="16">
        <v>647.51747079743996</v>
      </c>
      <c r="I281" s="16">
        <v>1818.7673460179499</v>
      </c>
      <c r="J281" s="16"/>
      <c r="K281" s="16">
        <v>566.70163970778003</v>
      </c>
      <c r="L281" s="16"/>
      <c r="M281" s="16"/>
      <c r="N281" s="16">
        <v>2657.2693597999901</v>
      </c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</row>
    <row r="282" spans="1:84" ht="16.5" x14ac:dyDescent="0.35">
      <c r="A282" s="15" t="s">
        <v>500</v>
      </c>
      <c r="B282" s="16">
        <v>7729.5023522923002</v>
      </c>
      <c r="C282" s="16">
        <v>843.490900431829</v>
      </c>
      <c r="D282" s="16">
        <v>243.05803074427001</v>
      </c>
      <c r="E282" s="16">
        <v>870.59188382536001</v>
      </c>
      <c r="F282" s="16">
        <v>49.386854028329999</v>
      </c>
      <c r="G282" s="16">
        <v>67.169198119569998</v>
      </c>
      <c r="H282" s="16">
        <v>665.78683920234005</v>
      </c>
      <c r="I282" s="16">
        <v>1822.9217756165801</v>
      </c>
      <c r="J282" s="16">
        <v>1779.71457425586</v>
      </c>
      <c r="K282" s="16">
        <v>562.32130848061001</v>
      </c>
      <c r="L282" s="16">
        <v>626.98363534967007</v>
      </c>
      <c r="M282" s="16"/>
      <c r="N282" s="16">
        <v>2671.9447599629802</v>
      </c>
      <c r="O282" s="16">
        <v>2633.1587562439099</v>
      </c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</row>
    <row r="283" spans="1:84" ht="16.5" x14ac:dyDescent="0.35">
      <c r="A283" s="15" t="s">
        <v>501</v>
      </c>
      <c r="B283" s="16">
        <v>7753.3306640237497</v>
      </c>
      <c r="C283" s="16">
        <v>804.45599985443994</v>
      </c>
      <c r="D283" s="16">
        <v>246.4258997462</v>
      </c>
      <c r="E283" s="16">
        <v>855.05497379011001</v>
      </c>
      <c r="F283" s="16">
        <v>50.242804787019999</v>
      </c>
      <c r="G283" s="16">
        <v>67.116715041969996</v>
      </c>
      <c r="H283" s="16">
        <v>690.01526251768996</v>
      </c>
      <c r="I283" s="16">
        <v>1827.1098395312802</v>
      </c>
      <c r="J283" s="16">
        <v>1772.2705777214101</v>
      </c>
      <c r="K283" s="16">
        <v>571.44432286442998</v>
      </c>
      <c r="L283" s="16">
        <v>639.12639532901005</v>
      </c>
      <c r="M283" s="16"/>
      <c r="N283" s="16">
        <v>2708.5815609325805</v>
      </c>
      <c r="O283" s="16">
        <v>2680.3805839074703</v>
      </c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</row>
    <row r="284" spans="1:84" ht="16.5" x14ac:dyDescent="0.35">
      <c r="A284" s="15" t="s">
        <v>502</v>
      </c>
      <c r="B284" s="16">
        <v>7762.8155211758203</v>
      </c>
      <c r="C284" s="16">
        <v>742.16310881548998</v>
      </c>
      <c r="D284" s="16">
        <v>254.38454364101</v>
      </c>
      <c r="E284" s="16">
        <v>859.37750395011005</v>
      </c>
      <c r="F284" s="16">
        <v>55.172551572620002</v>
      </c>
      <c r="G284" s="16">
        <v>71.580760087160002</v>
      </c>
      <c r="H284" s="16">
        <v>676.66204354187005</v>
      </c>
      <c r="I284" s="16">
        <v>1843.5925166930799</v>
      </c>
      <c r="J284" s="16">
        <v>1780.27269819101</v>
      </c>
      <c r="K284" s="16">
        <v>572.68701174991998</v>
      </c>
      <c r="L284" s="16">
        <v>641.04238449849004</v>
      </c>
      <c r="M284" s="16"/>
      <c r="N284" s="16">
        <v>2758.7762412117199</v>
      </c>
      <c r="O284" s="16">
        <v>2729.1855614797305</v>
      </c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</row>
    <row r="285" spans="1:84" ht="16.5" x14ac:dyDescent="0.35">
      <c r="A285" s="15" t="s">
        <v>503</v>
      </c>
      <c r="B285" s="16">
        <v>7752.8282618661297</v>
      </c>
      <c r="C285" s="16">
        <v>705.36910718648903</v>
      </c>
      <c r="D285" s="16">
        <v>257.89720601335</v>
      </c>
      <c r="E285" s="16">
        <v>861.70198444734001</v>
      </c>
      <c r="F285" s="16">
        <v>58.287800044800001</v>
      </c>
      <c r="G285" s="16">
        <v>73.342779769979998</v>
      </c>
      <c r="H285" s="16">
        <v>675.51772072075005</v>
      </c>
      <c r="I285" s="16">
        <v>1858.20807197966</v>
      </c>
      <c r="J285" s="16">
        <v>1789.3408887886601</v>
      </c>
      <c r="K285" s="16">
        <v>577.86578341325003</v>
      </c>
      <c r="L285" s="16">
        <v>649.90917560239996</v>
      </c>
      <c r="M285" s="16"/>
      <c r="N285" s="16">
        <v>2757.9805880604899</v>
      </c>
      <c r="O285" s="16">
        <v>2736.2713809634101</v>
      </c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</row>
    <row r="286" spans="1:84" ht="16.5" x14ac:dyDescent="0.35">
      <c r="A286" s="15" t="s">
        <v>504</v>
      </c>
      <c r="B286" s="16">
        <v>7738.5614868740804</v>
      </c>
      <c r="C286" s="16">
        <v>679.90561272887999</v>
      </c>
      <c r="D286" s="16">
        <v>253.92846893627001</v>
      </c>
      <c r="E286" s="16">
        <v>873.02134511869997</v>
      </c>
      <c r="F286" s="16">
        <v>58.852732911220002</v>
      </c>
      <c r="G286" s="16">
        <v>74.925672138419998</v>
      </c>
      <c r="H286" s="16">
        <v>674.66180933316002</v>
      </c>
      <c r="I286" s="16">
        <v>1875.9885256222999</v>
      </c>
      <c r="J286" s="16">
        <v>1811.6722892149398</v>
      </c>
      <c r="K286" s="16">
        <v>568.37337192031998</v>
      </c>
      <c r="L286" s="16">
        <v>639.67963792001001</v>
      </c>
      <c r="M286" s="16"/>
      <c r="N286" s="16">
        <v>2753.8296203032301</v>
      </c>
      <c r="O286" s="16">
        <v>2728.7204269489798</v>
      </c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</row>
    <row r="287" spans="1:84" ht="16.5" x14ac:dyDescent="0.35">
      <c r="A287" s="15" t="s">
        <v>505</v>
      </c>
      <c r="B287" s="16">
        <v>7751.3904965619104</v>
      </c>
      <c r="C287" s="16">
        <v>686.83601053350992</v>
      </c>
      <c r="D287" s="16">
        <v>247.46127287176</v>
      </c>
      <c r="E287" s="16">
        <v>883.34568895860002</v>
      </c>
      <c r="F287" s="16">
        <v>55.260235042810002</v>
      </c>
      <c r="G287" s="16">
        <v>73.657108100389991</v>
      </c>
      <c r="H287" s="16">
        <v>682.27391446830995</v>
      </c>
      <c r="I287" s="16">
        <v>1865.7172619405601</v>
      </c>
      <c r="J287" s="16">
        <v>1804.1763866654699</v>
      </c>
      <c r="K287" s="16">
        <v>577.90043936001996</v>
      </c>
      <c r="L287" s="16">
        <v>646.40075299366003</v>
      </c>
      <c r="M287" s="16"/>
      <c r="N287" s="16">
        <v>2752.5956733863395</v>
      </c>
      <c r="O287" s="16">
        <v>2732.71992299054</v>
      </c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</row>
    <row r="288" spans="1:84" ht="16.5" x14ac:dyDescent="0.35">
      <c r="A288" s="15" t="s">
        <v>506</v>
      </c>
      <c r="B288" s="16">
        <v>7758.9072426330404</v>
      </c>
      <c r="C288" s="16">
        <v>675.72948498504002</v>
      </c>
      <c r="D288" s="16">
        <v>244.88792890357999</v>
      </c>
      <c r="E288" s="16">
        <v>904.99082016622003</v>
      </c>
      <c r="F288" s="16">
        <v>52.691226152059997</v>
      </c>
      <c r="G288" s="16">
        <v>74.633928125630007</v>
      </c>
      <c r="H288" s="16">
        <v>676.09652087807001</v>
      </c>
      <c r="I288" s="16">
        <v>1868.10879197126</v>
      </c>
      <c r="J288" s="16">
        <v>1815.80163875163</v>
      </c>
      <c r="K288" s="16">
        <v>574.64548250627001</v>
      </c>
      <c r="L288" s="16">
        <v>647.51415710276001</v>
      </c>
      <c r="M288" s="16"/>
      <c r="N288" s="16">
        <v>2761.7569870705393</v>
      </c>
      <c r="O288" s="16">
        <v>2731.9451007304897</v>
      </c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</row>
    <row r="289" spans="1:84" ht="16.5" x14ac:dyDescent="0.35">
      <c r="A289" s="15" t="s">
        <v>507</v>
      </c>
      <c r="B289" s="16">
        <v>7789.6948895208398</v>
      </c>
      <c r="C289" s="16">
        <v>670.36282067207992</v>
      </c>
      <c r="D289" s="16">
        <v>245.25285110151</v>
      </c>
      <c r="E289" s="16">
        <v>897.44097340315</v>
      </c>
      <c r="F289" s="16">
        <v>52.606412958139998</v>
      </c>
      <c r="G289" s="16">
        <v>72.107956654890003</v>
      </c>
      <c r="H289" s="16">
        <v>667.10807454891994</v>
      </c>
      <c r="I289" s="16">
        <v>1866.4630158227201</v>
      </c>
      <c r="J289" s="16">
        <v>1810.9044773742401</v>
      </c>
      <c r="K289" s="16">
        <v>581.72143514877996</v>
      </c>
      <c r="L289" s="16">
        <v>660.45898804430999</v>
      </c>
      <c r="M289" s="16"/>
      <c r="N289" s="16">
        <v>2808.7393058655398</v>
      </c>
      <c r="O289" s="16">
        <v>2766.9114128916199</v>
      </c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</row>
    <row r="290" spans="1:84" ht="16.5" x14ac:dyDescent="0.35">
      <c r="A290" s="15" t="s">
        <v>508</v>
      </c>
      <c r="B290" s="16">
        <v>7830.9302331867902</v>
      </c>
      <c r="C290" s="16">
        <v>687.59566272244001</v>
      </c>
      <c r="D290" s="16">
        <v>248.29757986275001</v>
      </c>
      <c r="E290" s="16">
        <v>886.24513714097998</v>
      </c>
      <c r="F290" s="16">
        <v>50.729511808060003</v>
      </c>
      <c r="G290" s="16">
        <v>70.379849899259995</v>
      </c>
      <c r="H290" s="16">
        <v>678.84745516585997</v>
      </c>
      <c r="I290" s="16">
        <v>1882.85807969751</v>
      </c>
      <c r="J290" s="16">
        <v>1828.46402668471</v>
      </c>
      <c r="K290" s="16">
        <v>578.10026685597995</v>
      </c>
      <c r="L290" s="16">
        <v>663.54400100290002</v>
      </c>
      <c r="M290" s="16"/>
      <c r="N290" s="16">
        <v>2818.2565399332098</v>
      </c>
      <c r="O290" s="16">
        <v>2770.2738954026304</v>
      </c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</row>
    <row r="291" spans="1:84" ht="16.5" x14ac:dyDescent="0.35">
      <c r="A291" s="15" t="s">
        <v>509</v>
      </c>
      <c r="B291" s="16">
        <v>7904.0478115144897</v>
      </c>
      <c r="C291" s="16">
        <v>726.33294904586</v>
      </c>
      <c r="D291" s="16">
        <v>249.41467156565</v>
      </c>
      <c r="E291" s="16">
        <v>891.45338448664995</v>
      </c>
      <c r="F291" s="16">
        <v>52.808974934689999</v>
      </c>
      <c r="G291" s="16">
        <v>73.524947017960002</v>
      </c>
      <c r="H291" s="16">
        <v>682.18693596221999</v>
      </c>
      <c r="I291" s="16">
        <v>1889.45528977201</v>
      </c>
      <c r="J291" s="16">
        <v>1832.6670227188899</v>
      </c>
      <c r="K291" s="16">
        <v>576.92865805178997</v>
      </c>
      <c r="L291" s="16">
        <v>659.61503254926993</v>
      </c>
      <c r="M291" s="16"/>
      <c r="N291" s="16">
        <v>2835.4669476956196</v>
      </c>
      <c r="O291" s="16">
        <v>2783.5807829493197</v>
      </c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</row>
    <row r="292" spans="1:84" ht="16.5" x14ac:dyDescent="0.35">
      <c r="A292" s="15" t="s">
        <v>510</v>
      </c>
      <c r="B292" s="16">
        <v>7915.4054849618697</v>
      </c>
      <c r="C292" s="16">
        <v>770.87611961475</v>
      </c>
      <c r="D292" s="16">
        <v>244.12835307648999</v>
      </c>
      <c r="E292" s="16">
        <v>909.3289747302</v>
      </c>
      <c r="F292" s="16">
        <v>50.025622600909998</v>
      </c>
      <c r="G292" s="16">
        <v>70.592438857990004</v>
      </c>
      <c r="H292" s="16">
        <v>683.78505890732004</v>
      </c>
      <c r="I292" s="16">
        <v>1891.3405114582899</v>
      </c>
      <c r="J292" s="16">
        <v>1840.5312891937701</v>
      </c>
      <c r="K292" s="16">
        <v>568.33695436986</v>
      </c>
      <c r="L292" s="16">
        <v>652.65771305990995</v>
      </c>
      <c r="M292" s="16"/>
      <c r="N292" s="16">
        <v>2797.5838902040505</v>
      </c>
      <c r="O292" s="16">
        <v>2741.8087179013901</v>
      </c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</row>
    <row r="293" spans="1:84" ht="16.5" x14ac:dyDescent="0.35">
      <c r="A293" s="15" t="s">
        <v>511</v>
      </c>
      <c r="B293" s="16">
        <v>7943.2567067438104</v>
      </c>
      <c r="C293" s="16">
        <v>795.92687863246999</v>
      </c>
      <c r="D293" s="16">
        <v>235.89164283157999</v>
      </c>
      <c r="E293" s="16">
        <v>909.05900935069997</v>
      </c>
      <c r="F293" s="16">
        <v>50.090228413109998</v>
      </c>
      <c r="G293" s="16">
        <v>70.090185510119994</v>
      </c>
      <c r="H293" s="16">
        <v>676.21601835112995</v>
      </c>
      <c r="I293" s="16">
        <v>1919.22885645723</v>
      </c>
      <c r="J293" s="16">
        <v>1864.7579379476001</v>
      </c>
      <c r="K293" s="16">
        <v>566.78810485403994</v>
      </c>
      <c r="L293" s="16">
        <v>650.64574615326001</v>
      </c>
      <c r="M293" s="16"/>
      <c r="N293" s="16">
        <v>2790.0559678535492</v>
      </c>
      <c r="O293" s="16">
        <v>2735.5762398923798</v>
      </c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</row>
    <row r="294" spans="1:84" ht="16.5" x14ac:dyDescent="0.35">
      <c r="A294" s="15" t="s">
        <v>512</v>
      </c>
      <c r="B294" s="16">
        <v>7894.76906934616</v>
      </c>
      <c r="C294" s="16">
        <v>784.31853058161005</v>
      </c>
      <c r="D294" s="16">
        <v>239.13272148643</v>
      </c>
      <c r="E294" s="16">
        <v>884.41322499658997</v>
      </c>
      <c r="F294" s="16">
        <v>51.896744597670001</v>
      </c>
      <c r="G294" s="16">
        <v>75.236993928260006</v>
      </c>
      <c r="H294" s="16">
        <v>668.15510232323004</v>
      </c>
      <c r="I294" s="16">
        <v>1924.2027787751099</v>
      </c>
      <c r="J294" s="16">
        <v>1869.54787917914</v>
      </c>
      <c r="K294" s="16">
        <v>571.84514278139</v>
      </c>
      <c r="L294" s="16">
        <v>647.00847335959998</v>
      </c>
      <c r="M294" s="16"/>
      <c r="N294" s="16">
        <v>2770.8048238041301</v>
      </c>
      <c r="O294" s="16">
        <v>2726.2300794856501</v>
      </c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</row>
    <row r="295" spans="1:84" ht="16.5" x14ac:dyDescent="0.35">
      <c r="A295" s="15" t="s">
        <v>513</v>
      </c>
      <c r="B295" s="16">
        <v>7921.8692124968902</v>
      </c>
      <c r="C295" s="16">
        <v>767.29110657667002</v>
      </c>
      <c r="D295" s="16">
        <v>238.52823943028</v>
      </c>
      <c r="E295" s="16">
        <v>881.21073120949995</v>
      </c>
      <c r="F295" s="16">
        <v>53.703235090749999</v>
      </c>
      <c r="G295" s="16">
        <v>77.702039629779989</v>
      </c>
      <c r="H295" s="16">
        <v>665.47236749250999</v>
      </c>
      <c r="I295" s="16">
        <v>1909.94453475256</v>
      </c>
      <c r="J295" s="16">
        <v>1853.5218750203701</v>
      </c>
      <c r="K295" s="16">
        <v>589.85049663695997</v>
      </c>
      <c r="L295" s="16">
        <v>655.47867415050996</v>
      </c>
      <c r="M295" s="16"/>
      <c r="N295" s="16">
        <v>2815.8685013076597</v>
      </c>
      <c r="O295" s="16">
        <v>2777.3006913752893</v>
      </c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</row>
    <row r="296" spans="1:84" ht="16.5" x14ac:dyDescent="0.35">
      <c r="A296" s="15" t="s">
        <v>514</v>
      </c>
      <c r="B296" s="16">
        <v>7883.8953272812396</v>
      </c>
      <c r="C296" s="16">
        <v>739.80500003699001</v>
      </c>
      <c r="D296" s="16">
        <v>240.29614794592999</v>
      </c>
      <c r="E296" s="16">
        <v>898.59929117125</v>
      </c>
      <c r="F296" s="16">
        <v>56.11554439471</v>
      </c>
      <c r="G296" s="16">
        <v>79.125073981580002</v>
      </c>
      <c r="H296" s="16">
        <v>666.23509843073998</v>
      </c>
      <c r="I296" s="16">
        <v>1864.57458361826</v>
      </c>
      <c r="J296" s="16">
        <v>1813.7590099305899</v>
      </c>
      <c r="K296" s="16">
        <v>597.41516262778998</v>
      </c>
      <c r="L296" s="16">
        <v>663.05249323204998</v>
      </c>
      <c r="M296" s="16"/>
      <c r="N296" s="16">
        <v>2820.8544990555697</v>
      </c>
      <c r="O296" s="16">
        <v>2786.4493547212601</v>
      </c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</row>
    <row r="297" spans="1:84" ht="16.5" x14ac:dyDescent="0.35">
      <c r="A297" s="15" t="s">
        <v>515</v>
      </c>
      <c r="B297" s="16">
        <v>7853.5990581018496</v>
      </c>
      <c r="C297" s="16">
        <v>709.57674593884008</v>
      </c>
      <c r="D297" s="16">
        <v>236.02080056284001</v>
      </c>
      <c r="E297" s="16">
        <v>913.87037615699001</v>
      </c>
      <c r="F297" s="16">
        <v>58.559903990270001</v>
      </c>
      <c r="G297" s="16">
        <v>79.868065908099993</v>
      </c>
      <c r="H297" s="16">
        <v>671.33218661343005</v>
      </c>
      <c r="I297" s="16">
        <v>1817.9002826553599</v>
      </c>
      <c r="J297" s="16">
        <v>1764.7971169462298</v>
      </c>
      <c r="K297" s="16">
        <v>582.32564328953003</v>
      </c>
      <c r="L297" s="16">
        <v>657.68331899885993</v>
      </c>
      <c r="M297" s="16"/>
      <c r="N297" s="16">
        <v>2864.0131188945902</v>
      </c>
      <c r="O297" s="16">
        <v>2827.1495022249001</v>
      </c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</row>
    <row r="298" spans="1:84" ht="16.5" x14ac:dyDescent="0.35">
      <c r="A298" s="15" t="s">
        <v>516</v>
      </c>
      <c r="B298" s="16">
        <v>7819.6810449360601</v>
      </c>
      <c r="C298" s="16">
        <v>690.40795104338008</v>
      </c>
      <c r="D298" s="16">
        <v>234.36403855937999</v>
      </c>
      <c r="E298" s="16">
        <v>906.63623595351999</v>
      </c>
      <c r="F298" s="16">
        <v>61.04021298907</v>
      </c>
      <c r="G298" s="16">
        <v>82.497485623789998</v>
      </c>
      <c r="H298" s="16">
        <v>648.98208901202997</v>
      </c>
      <c r="I298" s="16">
        <v>1825.02118694006</v>
      </c>
      <c r="J298" s="16">
        <v>1779.5526355553102</v>
      </c>
      <c r="K298" s="16">
        <v>567.82040656698996</v>
      </c>
      <c r="L298" s="16">
        <v>647.66585313400992</v>
      </c>
      <c r="M298" s="16"/>
      <c r="N298" s="16">
        <v>2885.4089238716297</v>
      </c>
      <c r="O298" s="16">
        <v>2843.1718418780301</v>
      </c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</row>
    <row r="299" spans="1:84" ht="16.5" x14ac:dyDescent="0.35">
      <c r="A299" s="15" t="s">
        <v>517</v>
      </c>
      <c r="B299" s="16">
        <v>7802.5045437119497</v>
      </c>
      <c r="C299" s="16">
        <v>693.38987735969999</v>
      </c>
      <c r="D299" s="16">
        <v>233.18045500483001</v>
      </c>
      <c r="E299" s="16">
        <v>910.72240828045994</v>
      </c>
      <c r="F299" s="16">
        <v>63.273993502869999</v>
      </c>
      <c r="G299" s="16">
        <v>85.299903685250001</v>
      </c>
      <c r="H299" s="16">
        <v>649.37811079228004</v>
      </c>
      <c r="I299" s="16">
        <v>1795.1788868875501</v>
      </c>
      <c r="J299" s="16">
        <v>1756.2363795476399</v>
      </c>
      <c r="K299" s="16">
        <v>556.61758577244996</v>
      </c>
      <c r="L299" s="16">
        <v>640.52923077059995</v>
      </c>
      <c r="M299" s="16"/>
      <c r="N299" s="16">
        <v>2900.7632261118106</v>
      </c>
      <c r="O299" s="16">
        <v>2849.74680720481</v>
      </c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</row>
    <row r="300" spans="1:84" ht="16.5" x14ac:dyDescent="0.35">
      <c r="A300" s="15" t="s">
        <v>518</v>
      </c>
      <c r="B300" s="16">
        <v>7850.7969119417103</v>
      </c>
      <c r="C300" s="16">
        <v>694.11387624464999</v>
      </c>
      <c r="D300" s="16">
        <v>231.27756119384</v>
      </c>
      <c r="E300" s="16">
        <v>909.35637053508003</v>
      </c>
      <c r="F300" s="16">
        <v>58.174912965430003</v>
      </c>
      <c r="G300" s="16">
        <v>77.728394599789993</v>
      </c>
      <c r="H300" s="16">
        <v>649.40891562384002</v>
      </c>
      <c r="I300" s="16">
        <v>1829.7830662726101</v>
      </c>
      <c r="J300" s="16">
        <v>1792.17145090855</v>
      </c>
      <c r="K300" s="16">
        <v>566.02024469211005</v>
      </c>
      <c r="L300" s="16">
        <v>646.57608759676998</v>
      </c>
      <c r="M300" s="16"/>
      <c r="N300" s="16">
        <v>2912.6619644141501</v>
      </c>
      <c r="O300" s="16">
        <v>2870.7949567392097</v>
      </c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</row>
    <row r="301" spans="1:84" ht="16.5" x14ac:dyDescent="0.35">
      <c r="A301" s="15" t="s">
        <v>519</v>
      </c>
      <c r="B301" s="16">
        <v>7894.8427209311303</v>
      </c>
      <c r="C301" s="16">
        <v>706.92989047635001</v>
      </c>
      <c r="D301" s="16">
        <v>229.51417286822999</v>
      </c>
      <c r="E301" s="16">
        <v>906.63453881743999</v>
      </c>
      <c r="F301" s="16">
        <v>61.961152794919997</v>
      </c>
      <c r="G301" s="16">
        <v>82.218150482490003</v>
      </c>
      <c r="H301" s="16">
        <v>660.06573760057995</v>
      </c>
      <c r="I301" s="16">
        <v>1841.57777001003</v>
      </c>
      <c r="J301" s="16">
        <v>1787.7984609514099</v>
      </c>
      <c r="K301" s="16">
        <v>562.14059845895997</v>
      </c>
      <c r="L301" s="16">
        <v>640.88957992127996</v>
      </c>
      <c r="M301" s="16"/>
      <c r="N301" s="16">
        <v>2926.0188599046196</v>
      </c>
      <c r="O301" s="16">
        <v>2897.6665627897805</v>
      </c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</row>
    <row r="302" spans="1:84" ht="16.5" x14ac:dyDescent="0.35">
      <c r="A302" s="15" t="s">
        <v>520</v>
      </c>
      <c r="B302" s="16">
        <v>7968.9808854686398</v>
      </c>
      <c r="C302" s="16">
        <v>731.37336519386997</v>
      </c>
      <c r="D302" s="16">
        <v>238.17648236219</v>
      </c>
      <c r="E302" s="16">
        <v>900.47269934021006</v>
      </c>
      <c r="F302" s="16">
        <v>63.257392823819998</v>
      </c>
      <c r="G302" s="16">
        <v>83.20451990302</v>
      </c>
      <c r="H302" s="16">
        <v>663.49444741958996</v>
      </c>
      <c r="I302" s="16">
        <v>1873.2607242456299</v>
      </c>
      <c r="J302" s="16">
        <v>1812.8336452482802</v>
      </c>
      <c r="K302" s="16">
        <v>571.99667294682001</v>
      </c>
      <c r="L302" s="16">
        <v>658.32473999257002</v>
      </c>
      <c r="M302" s="16"/>
      <c r="N302" s="16">
        <v>2926.9491011365099</v>
      </c>
      <c r="O302" s="16">
        <v>2900.1783052276796</v>
      </c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</row>
    <row r="303" spans="1:84" ht="16.5" x14ac:dyDescent="0.35">
      <c r="A303" s="15" t="s">
        <v>521</v>
      </c>
      <c r="B303" s="16">
        <v>8013.7173196255799</v>
      </c>
      <c r="C303" s="16">
        <v>784.24425850833995</v>
      </c>
      <c r="D303" s="16">
        <v>241.58121869243999</v>
      </c>
      <c r="E303" s="16">
        <v>882.60234249299003</v>
      </c>
      <c r="F303" s="16">
        <v>67.586437619129995</v>
      </c>
      <c r="G303" s="16">
        <v>86.797647590579999</v>
      </c>
      <c r="H303" s="16">
        <v>661.65366620481996</v>
      </c>
      <c r="I303" s="16">
        <v>1875.6034619668401</v>
      </c>
      <c r="J303" s="16">
        <v>1811.4107752437098</v>
      </c>
      <c r="K303" s="16">
        <v>583.41223572850004</v>
      </c>
      <c r="L303" s="16">
        <v>661.63101314954997</v>
      </c>
      <c r="M303" s="16"/>
      <c r="N303" s="16">
        <v>2917.0336984125202</v>
      </c>
      <c r="O303" s="16">
        <v>2895.4829666231999</v>
      </c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</row>
    <row r="304" spans="1:84" ht="16.5" x14ac:dyDescent="0.35">
      <c r="A304" s="15" t="s">
        <v>522</v>
      </c>
      <c r="B304" s="16">
        <v>8003.0476209443405</v>
      </c>
      <c r="C304" s="16">
        <v>806.28800808199003</v>
      </c>
      <c r="D304" s="16">
        <v>241.77208616241001</v>
      </c>
      <c r="E304" s="16">
        <v>891.6938367363</v>
      </c>
      <c r="F304" s="16">
        <v>61.672098061589999</v>
      </c>
      <c r="G304" s="16">
        <v>82.046291986749992</v>
      </c>
      <c r="H304" s="16">
        <v>647.30935904830994</v>
      </c>
      <c r="I304" s="16">
        <v>1898.74371746304</v>
      </c>
      <c r="J304" s="16">
        <v>1840.6887008102001</v>
      </c>
      <c r="K304" s="16">
        <v>590.46833693471001</v>
      </c>
      <c r="L304" s="16">
        <v>664.38468394286008</v>
      </c>
      <c r="M304" s="16"/>
      <c r="N304" s="16">
        <v>2865.1001784559899</v>
      </c>
      <c r="O304" s="16">
        <v>2833.0448345143695</v>
      </c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</row>
    <row r="305" spans="1:84" ht="16.5" x14ac:dyDescent="0.35">
      <c r="A305" s="15" t="s">
        <v>523</v>
      </c>
      <c r="B305" s="16">
        <v>7990.8488772238197</v>
      </c>
      <c r="C305" s="16">
        <v>818.96641719463003</v>
      </c>
      <c r="D305" s="16">
        <v>235.81458676138999</v>
      </c>
      <c r="E305" s="16">
        <v>879.30934055627995</v>
      </c>
      <c r="F305" s="16">
        <v>61.176110011090003</v>
      </c>
      <c r="G305" s="16">
        <v>84.102029416790003</v>
      </c>
      <c r="H305" s="16">
        <v>638.23651354726996</v>
      </c>
      <c r="I305" s="16">
        <v>1913.1317966014701</v>
      </c>
      <c r="J305" s="16">
        <v>1856.17217847656</v>
      </c>
      <c r="K305" s="16">
        <v>592.71832049155</v>
      </c>
      <c r="L305" s="16">
        <v>656.70291893236003</v>
      </c>
      <c r="M305" s="16"/>
      <c r="N305" s="16">
        <v>2851.4957920601396</v>
      </c>
      <c r="O305" s="16">
        <v>2802.2482447442899</v>
      </c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</row>
    <row r="306" spans="1:84" ht="16.5" x14ac:dyDescent="0.35">
      <c r="A306" s="15" t="s">
        <v>524</v>
      </c>
      <c r="B306" s="16">
        <v>7973.9558410383797</v>
      </c>
      <c r="C306" s="16">
        <v>807.15031365241998</v>
      </c>
      <c r="D306" s="16">
        <v>233.92158018801999</v>
      </c>
      <c r="E306" s="16">
        <v>871.98669623139995</v>
      </c>
      <c r="F306" s="16">
        <v>63.399613468529999</v>
      </c>
      <c r="G306" s="16">
        <v>85.409572853770001</v>
      </c>
      <c r="H306" s="16">
        <v>653.54044164513004</v>
      </c>
      <c r="I306" s="16">
        <v>1907.8150795583099</v>
      </c>
      <c r="J306" s="16">
        <v>1845.9035313888</v>
      </c>
      <c r="K306" s="16">
        <v>590.29811159820997</v>
      </c>
      <c r="L306" s="16">
        <v>655.12035665725</v>
      </c>
      <c r="M306" s="16"/>
      <c r="N306" s="16">
        <v>2845.8440046963597</v>
      </c>
      <c r="O306" s="16">
        <v>2795.2311947707199</v>
      </c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</row>
    <row r="307" spans="1:84" ht="16.5" x14ac:dyDescent="0.35">
      <c r="A307" s="15" t="s">
        <v>525</v>
      </c>
      <c r="B307" s="16">
        <v>7988.2646245250598</v>
      </c>
      <c r="C307" s="16">
        <v>784.84959397117996</v>
      </c>
      <c r="D307" s="16">
        <v>230.79353003598001</v>
      </c>
      <c r="E307" s="16">
        <v>882.79194245541998</v>
      </c>
      <c r="F307" s="16">
        <v>64.116400234270003</v>
      </c>
      <c r="G307" s="16">
        <v>87.758185706609993</v>
      </c>
      <c r="H307" s="16">
        <v>670.30833272735003</v>
      </c>
      <c r="I307" s="16">
        <v>1891.6934177170401</v>
      </c>
      <c r="J307" s="16">
        <v>1823.29681064226</v>
      </c>
      <c r="K307" s="16">
        <v>601.68423193327999</v>
      </c>
      <c r="L307" s="16">
        <v>667.99367802119002</v>
      </c>
      <c r="M307" s="16"/>
      <c r="N307" s="16">
        <v>2862.0271754505402</v>
      </c>
      <c r="O307" s="16">
        <v>2820.4535683813397</v>
      </c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</row>
    <row r="308" spans="1:84" ht="16.5" x14ac:dyDescent="0.35">
      <c r="A308" s="15" t="s">
        <v>526</v>
      </c>
      <c r="B308" s="16">
        <v>7976.1482129966298</v>
      </c>
      <c r="C308" s="16">
        <v>742.77316371208997</v>
      </c>
      <c r="D308" s="16">
        <v>231.69041348191001</v>
      </c>
      <c r="E308" s="16">
        <v>884.76246562638005</v>
      </c>
      <c r="F308" s="16">
        <v>61.718096992850001</v>
      </c>
      <c r="G308" s="16">
        <v>82.863761591479999</v>
      </c>
      <c r="H308" s="16">
        <v>691.38593283705995</v>
      </c>
      <c r="I308" s="16">
        <v>1881.32525422251</v>
      </c>
      <c r="J308" s="16">
        <v>1816.0341781158399</v>
      </c>
      <c r="K308" s="16">
        <v>590.37749738152002</v>
      </c>
      <c r="L308" s="16">
        <v>657.45102973989003</v>
      </c>
      <c r="M308" s="16"/>
      <c r="N308" s="16">
        <v>2892.1153887423097</v>
      </c>
      <c r="O308" s="16">
        <v>2860.5880716999095</v>
      </c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</row>
    <row r="309" spans="1:84" ht="16.5" x14ac:dyDescent="0.35">
      <c r="A309" s="15" t="s">
        <v>527</v>
      </c>
      <c r="B309" s="16">
        <v>7972.6306989177901</v>
      </c>
      <c r="C309" s="16">
        <v>710.77985433458002</v>
      </c>
      <c r="D309" s="16">
        <v>227.05013259130001</v>
      </c>
      <c r="E309" s="16">
        <v>904.57919837228997</v>
      </c>
      <c r="F309" s="16">
        <v>57.543979022809999</v>
      </c>
      <c r="G309" s="16">
        <v>77.059511827969999</v>
      </c>
      <c r="H309" s="16">
        <v>691.44047592010998</v>
      </c>
      <c r="I309" s="16">
        <v>1869.4422768843599</v>
      </c>
      <c r="J309" s="16">
        <v>1812.17611250552</v>
      </c>
      <c r="K309" s="16">
        <v>598.78267245836003</v>
      </c>
      <c r="L309" s="16">
        <v>669.67954255626</v>
      </c>
      <c r="M309" s="16"/>
      <c r="N309" s="16">
        <v>2913.0121093339799</v>
      </c>
      <c r="O309" s="16">
        <v>2882.0849093847601</v>
      </c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</row>
    <row r="310" spans="1:84" ht="16.5" x14ac:dyDescent="0.35">
      <c r="A310" s="15" t="s">
        <v>528</v>
      </c>
      <c r="B310" s="16">
        <v>7962.9399685922699</v>
      </c>
      <c r="C310" s="16">
        <v>697.19388473100003</v>
      </c>
      <c r="D310" s="16">
        <v>232.89185552088</v>
      </c>
      <c r="E310" s="16">
        <v>907.67202504198997</v>
      </c>
      <c r="F310" s="16">
        <v>55.228243694840003</v>
      </c>
      <c r="G310" s="16">
        <v>77.697100316820013</v>
      </c>
      <c r="H310" s="16">
        <v>684.43082623877001</v>
      </c>
      <c r="I310" s="16">
        <v>1854.9901168912299</v>
      </c>
      <c r="J310" s="16">
        <v>1794.55025946867</v>
      </c>
      <c r="K310" s="16">
        <v>598.69986119506996</v>
      </c>
      <c r="L310" s="16">
        <v>668.32851743325</v>
      </c>
      <c r="M310" s="16"/>
      <c r="N310" s="16">
        <v>2931.8331552784898</v>
      </c>
      <c r="O310" s="16">
        <v>2903.6217938060495</v>
      </c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</row>
    <row r="311" spans="1:84" ht="16.5" x14ac:dyDescent="0.35">
      <c r="A311" s="15" t="s">
        <v>529</v>
      </c>
      <c r="B311" s="16">
        <v>7980.9105397926496</v>
      </c>
      <c r="C311" s="16">
        <v>702.79764545699004</v>
      </c>
      <c r="D311" s="16">
        <v>223.67862173295001</v>
      </c>
      <c r="E311" s="16">
        <v>910.51201300175001</v>
      </c>
      <c r="F311" s="16">
        <v>55.69024504491</v>
      </c>
      <c r="G311" s="16">
        <v>75.01088725791999</v>
      </c>
      <c r="H311" s="16">
        <v>687.70063444959999</v>
      </c>
      <c r="I311" s="16">
        <v>1837.7697665542801</v>
      </c>
      <c r="J311" s="16">
        <v>1774.7526417956401</v>
      </c>
      <c r="K311" s="16">
        <v>606.60942566841004</v>
      </c>
      <c r="L311" s="16">
        <v>686.50688619589994</v>
      </c>
      <c r="M311" s="16"/>
      <c r="N311" s="16">
        <v>2956.1521878837598</v>
      </c>
      <c r="O311" s="16">
        <v>2929.1577824954802</v>
      </c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</row>
    <row r="312" spans="1:84" ht="16.5" x14ac:dyDescent="0.35">
      <c r="A312" s="15" t="s">
        <v>530</v>
      </c>
      <c r="B312" s="16">
        <v>8028.2024293480499</v>
      </c>
      <c r="C312" s="16">
        <v>708.93076415127996</v>
      </c>
      <c r="D312" s="16">
        <v>222.76642966758001</v>
      </c>
      <c r="E312" s="16">
        <v>909.92765449199999</v>
      </c>
      <c r="F312" s="16">
        <v>59.616608980030001</v>
      </c>
      <c r="G312" s="16">
        <v>81.736546017039998</v>
      </c>
      <c r="H312" s="16">
        <v>704.32889771755003</v>
      </c>
      <c r="I312" s="16">
        <v>1867.8155845184101</v>
      </c>
      <c r="J312" s="16">
        <v>1807.8637603971802</v>
      </c>
      <c r="K312" s="16">
        <v>602.92153674554004</v>
      </c>
      <c r="L312" s="16">
        <v>676.55914743223002</v>
      </c>
      <c r="M312" s="16"/>
      <c r="N312" s="16">
        <v>2951.8949530756599</v>
      </c>
      <c r="O312" s="16">
        <v>2932.5725197954503</v>
      </c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</row>
    <row r="313" spans="1:84" ht="16.5" x14ac:dyDescent="0.35">
      <c r="A313" s="15" t="s">
        <v>531</v>
      </c>
      <c r="B313" s="16">
        <v>8023.3783407772398</v>
      </c>
      <c r="C313" s="16">
        <v>724.45687643708993</v>
      </c>
      <c r="D313" s="16">
        <v>223.39197564894999</v>
      </c>
      <c r="E313" s="16">
        <v>899.75131096055998</v>
      </c>
      <c r="F313" s="16">
        <v>63.43432222837</v>
      </c>
      <c r="G313" s="16">
        <v>82.37236342061999</v>
      </c>
      <c r="H313" s="16">
        <v>711.41492118418</v>
      </c>
      <c r="I313" s="16">
        <v>1851.8508541073002</v>
      </c>
      <c r="J313" s="16">
        <v>1800.9317523376801</v>
      </c>
      <c r="K313" s="16">
        <v>603.78484786513002</v>
      </c>
      <c r="L313" s="16">
        <v>673.43607936735009</v>
      </c>
      <c r="M313" s="16"/>
      <c r="N313" s="16">
        <v>2945.2932323456598</v>
      </c>
      <c r="O313" s="16">
        <v>2930.9710451598098</v>
      </c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</row>
    <row r="314" spans="1:84" ht="16.5" x14ac:dyDescent="0.35">
      <c r="A314" s="15" t="s">
        <v>532</v>
      </c>
      <c r="B314" s="16">
        <v>8074.68522936316</v>
      </c>
      <c r="C314" s="16">
        <v>737.04271601989001</v>
      </c>
      <c r="D314" s="16">
        <v>226.69235297828999</v>
      </c>
      <c r="E314" s="16">
        <v>907.11417680539</v>
      </c>
      <c r="F314" s="16">
        <v>65.538626036419998</v>
      </c>
      <c r="G314" s="16">
        <v>92.656640385109995</v>
      </c>
      <c r="H314" s="16">
        <v>708.65987768609</v>
      </c>
      <c r="I314" s="16">
        <v>1899.8964426327498</v>
      </c>
      <c r="J314" s="16">
        <v>1851.69167731332</v>
      </c>
      <c r="K314" s="16">
        <v>593.05736705360005</v>
      </c>
      <c r="L314" s="16">
        <v>666.04557573273007</v>
      </c>
      <c r="M314" s="16"/>
      <c r="N314" s="16">
        <v>2936.68367015073</v>
      </c>
      <c r="O314" s="16">
        <v>2919.4638102441299</v>
      </c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</row>
    <row r="315" spans="1:84" ht="16.5" x14ac:dyDescent="0.35">
      <c r="A315" s="15" t="s">
        <v>533</v>
      </c>
      <c r="B315" s="16">
        <v>8136.3556945743803</v>
      </c>
      <c r="C315" s="16">
        <v>784.35700745256008</v>
      </c>
      <c r="D315" s="16">
        <v>218.53518504326999</v>
      </c>
      <c r="E315" s="16">
        <v>891.88601627889</v>
      </c>
      <c r="F315" s="16">
        <v>60.321004066930001</v>
      </c>
      <c r="G315" s="16">
        <v>90.773647995869993</v>
      </c>
      <c r="H315" s="16">
        <v>706.03025337849999</v>
      </c>
      <c r="I315" s="16">
        <v>1954.0883307777999</v>
      </c>
      <c r="J315" s="16">
        <v>1896.1390721882199</v>
      </c>
      <c r="K315" s="16">
        <v>598.80250763388005</v>
      </c>
      <c r="L315" s="16">
        <v>678.86739489290005</v>
      </c>
      <c r="M315" s="16"/>
      <c r="N315" s="16">
        <v>2922.3353899425501</v>
      </c>
      <c r="O315" s="16">
        <v>2896.1824014219706</v>
      </c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</row>
    <row r="316" spans="1:84" ht="16.5" x14ac:dyDescent="0.35">
      <c r="A316" s="15" t="s">
        <v>534</v>
      </c>
      <c r="B316" s="16">
        <v>8165.1948856608997</v>
      </c>
      <c r="C316" s="16">
        <v>816.94168571110004</v>
      </c>
      <c r="D316" s="16">
        <v>206.01873014867999</v>
      </c>
      <c r="E316" s="16">
        <v>884.87911924471996</v>
      </c>
      <c r="F316" s="16">
        <v>59.034467736220002</v>
      </c>
      <c r="G316" s="16">
        <v>92.528585082140012</v>
      </c>
      <c r="H316" s="16">
        <v>711.29217978751001</v>
      </c>
      <c r="I316" s="16">
        <v>1974.4643085791799</v>
      </c>
      <c r="J316" s="16">
        <v>1915.5382926503098</v>
      </c>
      <c r="K316" s="16">
        <v>597.61841939829003</v>
      </c>
      <c r="L316" s="16">
        <v>682.83640938924998</v>
      </c>
      <c r="M316" s="16"/>
      <c r="N316" s="16">
        <v>2914.9459750551996</v>
      </c>
      <c r="O316" s="16">
        <v>2878.9025245811904</v>
      </c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</row>
    <row r="317" spans="1:84" ht="16.5" x14ac:dyDescent="0.35">
      <c r="A317" s="15" t="s">
        <v>535</v>
      </c>
      <c r="B317" s="16">
        <v>8134.3677393591397</v>
      </c>
      <c r="C317" s="16">
        <v>841.01322157580989</v>
      </c>
      <c r="D317" s="16">
        <v>195.11072367808001</v>
      </c>
      <c r="E317" s="16">
        <v>859.32056872643</v>
      </c>
      <c r="F317" s="16">
        <v>56.078509083130001</v>
      </c>
      <c r="G317" s="16">
        <v>84.663221144280001</v>
      </c>
      <c r="H317" s="16">
        <v>716.87916565639</v>
      </c>
      <c r="I317" s="16">
        <v>1977.5286783012102</v>
      </c>
      <c r="J317" s="16">
        <v>1916.5206575294601</v>
      </c>
      <c r="K317" s="16">
        <v>605.30755264848005</v>
      </c>
      <c r="L317" s="16">
        <v>678.27134211753003</v>
      </c>
      <c r="M317" s="16"/>
      <c r="N317" s="16">
        <v>2883.1293196896095</v>
      </c>
      <c r="O317" s="16">
        <v>2853.0575532339303</v>
      </c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</row>
    <row r="318" spans="1:84" ht="16.5" x14ac:dyDescent="0.35">
      <c r="A318" s="15" t="s">
        <v>536</v>
      </c>
      <c r="B318" s="16">
        <v>8077.9816177861503</v>
      </c>
      <c r="C318" s="16">
        <v>832.09493661458009</v>
      </c>
      <c r="D318" s="16">
        <v>199.68466765690999</v>
      </c>
      <c r="E318" s="16">
        <v>862.47821796132996</v>
      </c>
      <c r="F318" s="16">
        <v>61.223513514959997</v>
      </c>
      <c r="G318" s="16">
        <v>85.175375394509999</v>
      </c>
      <c r="H318" s="16">
        <v>699.98785193991</v>
      </c>
      <c r="I318" s="16">
        <v>1976.38017163372</v>
      </c>
      <c r="J318" s="16">
        <v>1914.6781065850701</v>
      </c>
      <c r="K318" s="16">
        <v>592.54750715553996</v>
      </c>
      <c r="L318" s="16">
        <v>668.56215257143992</v>
      </c>
      <c r="M318" s="16"/>
      <c r="N318" s="16">
        <v>2853.5847513091999</v>
      </c>
      <c r="O318" s="16">
        <v>2822.3224499624798</v>
      </c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</row>
    <row r="319" spans="1:84" ht="16.5" x14ac:dyDescent="0.35">
      <c r="A319" s="15" t="s">
        <v>537</v>
      </c>
      <c r="B319" s="16">
        <v>8098.4238293602803</v>
      </c>
      <c r="C319" s="16">
        <v>809.24582731984003</v>
      </c>
      <c r="D319" s="16">
        <v>205.36174251982999</v>
      </c>
      <c r="E319" s="16">
        <v>857.83484316184001</v>
      </c>
      <c r="F319" s="16">
        <v>61.566322163930003</v>
      </c>
      <c r="G319" s="16">
        <v>81.660920782999995</v>
      </c>
      <c r="H319" s="16">
        <v>723.81852839482997</v>
      </c>
      <c r="I319" s="16">
        <v>1971.96761461651</v>
      </c>
      <c r="J319" s="16">
        <v>1916.74617034362</v>
      </c>
      <c r="K319" s="16">
        <v>602.16996681653995</v>
      </c>
      <c r="L319" s="16">
        <v>679.45612739705996</v>
      </c>
      <c r="M319" s="16"/>
      <c r="N319" s="16">
        <v>2866.4589843669601</v>
      </c>
      <c r="O319" s="16">
        <v>2829.7861625105402</v>
      </c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</row>
    <row r="320" spans="1:84" ht="16.5" x14ac:dyDescent="0.35">
      <c r="A320" s="15" t="s">
        <v>538</v>
      </c>
      <c r="B320" s="16">
        <v>8077.8136394610001</v>
      </c>
      <c r="C320" s="16">
        <v>766.59437087382992</v>
      </c>
      <c r="D320" s="16">
        <v>206.53858211075999</v>
      </c>
      <c r="E320" s="16">
        <v>878.14225770572</v>
      </c>
      <c r="F320" s="16">
        <v>65.895077081319997</v>
      </c>
      <c r="G320" s="16">
        <v>85.477421626410006</v>
      </c>
      <c r="H320" s="16">
        <v>725.44364177346995</v>
      </c>
      <c r="I320" s="16">
        <v>1957.7215805245</v>
      </c>
      <c r="J320" s="16">
        <v>1901.42267230774</v>
      </c>
      <c r="K320" s="16">
        <v>605.07355702730001</v>
      </c>
      <c r="L320" s="16">
        <v>680.45454875247003</v>
      </c>
      <c r="M320" s="16"/>
      <c r="N320" s="16">
        <v>2872.4045723640997</v>
      </c>
      <c r="O320" s="16">
        <v>2839.8055476010504</v>
      </c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</row>
    <row r="321" spans="1:84" ht="16.5" x14ac:dyDescent="0.35">
      <c r="A321" s="15" t="s">
        <v>539</v>
      </c>
      <c r="B321" s="16">
        <v>8059.7023611758696</v>
      </c>
      <c r="C321" s="16">
        <v>727.26416135446004</v>
      </c>
      <c r="D321" s="16">
        <v>208.32329581616</v>
      </c>
      <c r="E321" s="16">
        <v>879.97921616673</v>
      </c>
      <c r="F321" s="16">
        <v>64.628733855459998</v>
      </c>
      <c r="G321" s="16">
        <v>85.076107446869997</v>
      </c>
      <c r="H321" s="16">
        <v>722.01678610284</v>
      </c>
      <c r="I321" s="16">
        <v>1939.7642404584501</v>
      </c>
      <c r="J321" s="16">
        <v>1894.37110757032</v>
      </c>
      <c r="K321" s="16">
        <v>606.77516744457</v>
      </c>
      <c r="L321" s="16">
        <v>678.97434799906</v>
      </c>
      <c r="M321" s="16"/>
      <c r="N321" s="16">
        <v>2910.9507599771996</v>
      </c>
      <c r="O321" s="16">
        <v>2874.8754230081904</v>
      </c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</row>
    <row r="322" spans="1:84" ht="16.5" x14ac:dyDescent="0.35">
      <c r="A322" s="15" t="s">
        <v>540</v>
      </c>
      <c r="B322" s="16">
        <v>8056.6759805127103</v>
      </c>
      <c r="C322" s="16">
        <v>699.77237877258005</v>
      </c>
      <c r="D322" s="16">
        <v>195.0345519194</v>
      </c>
      <c r="E322" s="16">
        <v>904.67043363522998</v>
      </c>
      <c r="F322" s="16">
        <v>70.973778435629995</v>
      </c>
      <c r="G322" s="16">
        <v>102.2591845022</v>
      </c>
      <c r="H322" s="16">
        <v>708.47218933736997</v>
      </c>
      <c r="I322" s="16">
        <v>1933.6994444916002</v>
      </c>
      <c r="J322" s="16">
        <v>1884.6317886710501</v>
      </c>
      <c r="K322" s="16">
        <v>600.37020216289</v>
      </c>
      <c r="L322" s="16">
        <v>668.86821741937001</v>
      </c>
      <c r="M322" s="16"/>
      <c r="N322" s="16">
        <v>2943.6830017580101</v>
      </c>
      <c r="O322" s="16">
        <v>2908.5300848930001</v>
      </c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</row>
    <row r="323" spans="1:84" ht="16.5" x14ac:dyDescent="0.35">
      <c r="A323" s="15" t="s">
        <v>541</v>
      </c>
      <c r="B323" s="16">
        <v>8070.8520960448504</v>
      </c>
      <c r="C323" s="16">
        <v>701.87110249900002</v>
      </c>
      <c r="D323" s="16">
        <v>196.47986351419999</v>
      </c>
      <c r="E323" s="16">
        <v>916.23806236513997</v>
      </c>
      <c r="F323" s="16">
        <v>68.195445850740001</v>
      </c>
      <c r="G323" s="16">
        <v>99.194312248220001</v>
      </c>
      <c r="H323" s="16">
        <v>720.99915215349995</v>
      </c>
      <c r="I323" s="16">
        <v>1925.9990891827601</v>
      </c>
      <c r="J323" s="16">
        <v>1876.06257141278</v>
      </c>
      <c r="K323" s="16">
        <v>613.85477315387004</v>
      </c>
      <c r="L323" s="16">
        <v>683.82536646627</v>
      </c>
      <c r="M323" s="16"/>
      <c r="N323" s="16">
        <v>2927.2146073256399</v>
      </c>
      <c r="O323" s="16">
        <v>2898.7782620612502</v>
      </c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</row>
    <row r="324" spans="1:84" ht="16.5" x14ac:dyDescent="0.35">
      <c r="A324" s="15" t="s">
        <v>542</v>
      </c>
      <c r="B324" s="16">
        <v>8104.8659136031802</v>
      </c>
      <c r="C324" s="16">
        <v>709.47320061202004</v>
      </c>
      <c r="D324" s="16">
        <v>194.75463747500001</v>
      </c>
      <c r="E324" s="16">
        <v>913.37554566738004</v>
      </c>
      <c r="F324" s="16">
        <v>67.394688075169995</v>
      </c>
      <c r="G324" s="16">
        <v>98.143487224139989</v>
      </c>
      <c r="H324" s="16">
        <v>721.47428512861995</v>
      </c>
      <c r="I324" s="16">
        <v>1953.22051655681</v>
      </c>
      <c r="J324" s="16">
        <v>1897.7945143125401</v>
      </c>
      <c r="K324" s="16">
        <v>612.67401530455004</v>
      </c>
      <c r="L324" s="16">
        <v>683.18029736755</v>
      </c>
      <c r="M324" s="16"/>
      <c r="N324" s="16">
        <v>2932.4990247836299</v>
      </c>
      <c r="O324" s="16">
        <v>2912.3337021450202</v>
      </c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</row>
    <row r="325" spans="1:84" ht="16.5" x14ac:dyDescent="0.35">
      <c r="A325" s="15" t="s">
        <v>543</v>
      </c>
      <c r="B325" s="16">
        <v>8141.2408658473696</v>
      </c>
      <c r="C325" s="16">
        <v>734.33858417276997</v>
      </c>
      <c r="D325" s="16">
        <v>201.48228300229999</v>
      </c>
      <c r="E325" s="16">
        <v>927.78572759973997</v>
      </c>
      <c r="F325" s="16">
        <v>60.941924152790001</v>
      </c>
      <c r="G325" s="16">
        <v>84.630853738240006</v>
      </c>
      <c r="H325" s="16">
        <v>709.03157888109001</v>
      </c>
      <c r="I325" s="16">
        <v>1985.1981219822399</v>
      </c>
      <c r="J325" s="16">
        <v>1930.7832316192901</v>
      </c>
      <c r="K325" s="16">
        <v>615.17669840454005</v>
      </c>
      <c r="L325" s="16">
        <v>687.5308168613501</v>
      </c>
      <c r="M325" s="16"/>
      <c r="N325" s="16">
        <v>2907.2859476519002</v>
      </c>
      <c r="O325" s="16">
        <v>2897.2117662041396</v>
      </c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</row>
    <row r="326" spans="1:84" ht="16.5" x14ac:dyDescent="0.35">
      <c r="A326" s="15" t="s">
        <v>544</v>
      </c>
      <c r="B326" s="16">
        <v>8200.0151899052908</v>
      </c>
      <c r="C326" s="16">
        <v>765.57631314337993</v>
      </c>
      <c r="D326" s="16">
        <v>200.35412115003999</v>
      </c>
      <c r="E326" s="16">
        <v>921.08734895991995</v>
      </c>
      <c r="F326" s="16">
        <v>65.93960827651</v>
      </c>
      <c r="G326" s="16">
        <v>90.480542287190005</v>
      </c>
      <c r="H326" s="16">
        <v>683.20569768480004</v>
      </c>
      <c r="I326" s="16">
        <v>2002.1531960805901</v>
      </c>
      <c r="J326" s="16">
        <v>1946.8133831574</v>
      </c>
      <c r="K326" s="16">
        <v>621.00580220981999</v>
      </c>
      <c r="L326" s="16">
        <v>686.52456299620007</v>
      </c>
      <c r="M326" s="16"/>
      <c r="N326" s="16">
        <v>2940.6931024002297</v>
      </c>
      <c r="O326" s="16">
        <v>2935.6214267561595</v>
      </c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</row>
    <row r="327" spans="1:84" ht="16.5" x14ac:dyDescent="0.35">
      <c r="A327" s="15" t="s">
        <v>545</v>
      </c>
      <c r="B327" s="16">
        <v>8216.8657804675695</v>
      </c>
      <c r="C327" s="16">
        <v>808.42105317069991</v>
      </c>
      <c r="D327" s="16">
        <v>200.1526138376</v>
      </c>
      <c r="E327" s="16">
        <v>915.73549716774005</v>
      </c>
      <c r="F327" s="16">
        <v>67.568419658899998</v>
      </c>
      <c r="G327" s="16">
        <v>91.966492142299998</v>
      </c>
      <c r="H327" s="16">
        <v>690.44370258471997</v>
      </c>
      <c r="I327" s="16">
        <v>1997.6514354393801</v>
      </c>
      <c r="J327" s="16">
        <v>1947.6892389503</v>
      </c>
      <c r="K327" s="16">
        <v>625.09974188877004</v>
      </c>
      <c r="L327" s="16">
        <v>686.72313624531989</v>
      </c>
      <c r="M327" s="16"/>
      <c r="N327" s="16">
        <v>2911.7933167197598</v>
      </c>
      <c r="O327" s="16">
        <v>2911.0886679479499</v>
      </c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</row>
    <row r="328" spans="1:84" ht="16.5" x14ac:dyDescent="0.35">
      <c r="A328" s="15" t="s">
        <v>546</v>
      </c>
      <c r="B328" s="16">
        <v>8230.3708501128604</v>
      </c>
      <c r="C328" s="16">
        <v>842.42585091132264</v>
      </c>
      <c r="D328" s="16">
        <v>196.06857331831</v>
      </c>
      <c r="E328" s="16">
        <v>882.44162106953831</v>
      </c>
      <c r="F328" s="16">
        <v>67.686792237644639</v>
      </c>
      <c r="G328" s="16">
        <v>92.127607510810009</v>
      </c>
      <c r="H328" s="16">
        <v>705.09099105381995</v>
      </c>
      <c r="I328" s="16">
        <v>2021.9947030093472</v>
      </c>
      <c r="J328" s="16">
        <v>1971.4236700155898</v>
      </c>
      <c r="K328" s="16">
        <v>634.72789601185059</v>
      </c>
      <c r="L328" s="16">
        <v>697.30045015634005</v>
      </c>
      <c r="M328" s="16"/>
      <c r="N328" s="16">
        <v>2880.0926458251338</v>
      </c>
      <c r="O328" s="16">
        <v>2879.3956685589501</v>
      </c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</row>
    <row r="329" spans="1:84" ht="16.5" x14ac:dyDescent="0.35">
      <c r="A329" s="15" t="s">
        <v>547</v>
      </c>
      <c r="B329" s="16">
        <v>8191.9161057904303</v>
      </c>
      <c r="C329" s="16">
        <v>855.87409394898339</v>
      </c>
      <c r="D329" s="16">
        <v>192.59597964728999</v>
      </c>
      <c r="E329" s="16">
        <v>894.55810755308107</v>
      </c>
      <c r="F329" s="16">
        <v>67.144212434559165</v>
      </c>
      <c r="G329" s="16">
        <v>91.389109238260005</v>
      </c>
      <c r="H329" s="16">
        <v>700.86935939031002</v>
      </c>
      <c r="I329" s="16">
        <v>2012.106048544081</v>
      </c>
      <c r="J329" s="16">
        <v>1961.7823354223701</v>
      </c>
      <c r="K329" s="16">
        <v>635.07571294006186</v>
      </c>
      <c r="L329" s="16">
        <v>697.68255546813998</v>
      </c>
      <c r="M329" s="16"/>
      <c r="N329" s="16">
        <v>2834.3014543375903</v>
      </c>
      <c r="O329" s="16">
        <v>2833.6155584578</v>
      </c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</row>
    <row r="330" spans="1:84" ht="16.5" x14ac:dyDescent="0.35">
      <c r="A330" s="15" t="s">
        <v>548</v>
      </c>
      <c r="B330" s="16">
        <v>8195.0171616382104</v>
      </c>
      <c r="C330" s="16">
        <v>849.36522077120537</v>
      </c>
      <c r="D330" s="16">
        <v>194.99116088169001</v>
      </c>
      <c r="E330" s="16">
        <v>898.62619952984198</v>
      </c>
      <c r="F330" s="16">
        <v>67.324566196162777</v>
      </c>
      <c r="G330" s="16">
        <v>91.634586383989998</v>
      </c>
      <c r="H330" s="16">
        <v>712.95016000148996</v>
      </c>
      <c r="I330" s="16">
        <v>2003.7521154725782</v>
      </c>
      <c r="J330" s="16">
        <v>1953.6373381232302</v>
      </c>
      <c r="K330" s="16">
        <v>638.81741267302482</v>
      </c>
      <c r="L330" s="16">
        <v>701.79311831646999</v>
      </c>
      <c r="M330" s="16"/>
      <c r="N330" s="16">
        <v>2829.0198029517369</v>
      </c>
      <c r="O330" s="16">
        <v>2828.3351852221299</v>
      </c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</row>
    <row r="331" spans="1:84" ht="16.5" x14ac:dyDescent="0.35">
      <c r="A331" s="15" t="s">
        <v>549</v>
      </c>
      <c r="B331" s="16">
        <v>8207.8584106955695</v>
      </c>
      <c r="C331" s="16">
        <v>831.66998885691976</v>
      </c>
      <c r="D331" s="16">
        <v>199.84555208251001</v>
      </c>
      <c r="E331" s="16">
        <v>913.4226564932078</v>
      </c>
      <c r="F331" s="16">
        <v>66.813789361140849</v>
      </c>
      <c r="G331" s="16">
        <v>90.939374715260001</v>
      </c>
      <c r="H331" s="16">
        <v>712.25603415582998</v>
      </c>
      <c r="I331" s="16">
        <v>1971.0724425631934</v>
      </c>
      <c r="J331" s="16">
        <v>1921.7749991141102</v>
      </c>
      <c r="K331" s="16">
        <v>635.65154090365331</v>
      </c>
      <c r="L331" s="16">
        <v>698.31514953048998</v>
      </c>
      <c r="M331" s="16"/>
      <c r="N331" s="16">
        <v>2876.3278273286055</v>
      </c>
      <c r="O331" s="16">
        <v>2875.6317611417599</v>
      </c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</row>
    <row r="332" spans="1:84" ht="16.5" x14ac:dyDescent="0.35">
      <c r="A332" s="15" t="s">
        <v>550</v>
      </c>
      <c r="B332" s="16">
        <v>8218.1425936068408</v>
      </c>
      <c r="C332" s="16">
        <v>796.71440736244836</v>
      </c>
      <c r="D332" s="16">
        <v>208.38485125014</v>
      </c>
      <c r="E332" s="16">
        <v>910.63533486444976</v>
      </c>
      <c r="F332" s="16">
        <v>66.913664394823073</v>
      </c>
      <c r="G332" s="16">
        <v>91.075313317150005</v>
      </c>
      <c r="H332" s="16">
        <v>704.72170553929004</v>
      </c>
      <c r="I332" s="16">
        <v>1976.9979578567779</v>
      </c>
      <c r="J332" s="16">
        <v>1927.55231449947</v>
      </c>
      <c r="K332" s="16">
        <v>633.62393672578753</v>
      </c>
      <c r="L332" s="16">
        <v>696.08766068865998</v>
      </c>
      <c r="M332" s="16"/>
      <c r="N332" s="16">
        <v>2918.6265736940095</v>
      </c>
      <c r="O332" s="16">
        <v>2917.9202712862398</v>
      </c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</row>
    <row r="333" spans="1:84" ht="16.5" x14ac:dyDescent="0.35">
      <c r="A333" s="15" t="s">
        <v>551</v>
      </c>
      <c r="B333" s="16">
        <v>8211.9622490735492</v>
      </c>
      <c r="C333" s="16">
        <v>747.21709672315205</v>
      </c>
      <c r="D333" s="16">
        <v>211.05119386208003</v>
      </c>
      <c r="E333" s="16">
        <v>926.06003897945527</v>
      </c>
      <c r="F333" s="16">
        <v>68.363053098865379</v>
      </c>
      <c r="G333" s="16">
        <v>93.048057322919988</v>
      </c>
      <c r="H333" s="16">
        <v>691.58140448298002</v>
      </c>
      <c r="I333" s="16">
        <v>1952.5217215102227</v>
      </c>
      <c r="J333" s="16">
        <v>1903.6882402688702</v>
      </c>
      <c r="K333" s="16">
        <v>623.64729588106957</v>
      </c>
      <c r="L333" s="16">
        <v>685.12750564304008</v>
      </c>
      <c r="M333" s="16"/>
      <c r="N333" s="16">
        <v>2988.6305446010028</v>
      </c>
      <c r="O333" s="16">
        <v>2987.9073013575498</v>
      </c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</row>
    <row r="334" spans="1:84" ht="16.5" x14ac:dyDescent="0.35">
      <c r="A334" s="15" t="s">
        <v>552</v>
      </c>
      <c r="B334" s="16">
        <v>8231.5731444293397</v>
      </c>
      <c r="C334" s="16">
        <v>730.50622766085621</v>
      </c>
      <c r="D334" s="16">
        <v>208.84956616935003</v>
      </c>
      <c r="E334" s="16">
        <v>908.43152950593617</v>
      </c>
      <c r="F334" s="16">
        <v>70.013024690736501</v>
      </c>
      <c r="G334" s="16">
        <v>95.293812073509997</v>
      </c>
      <c r="H334" s="16">
        <v>684.36379098811994</v>
      </c>
      <c r="I334" s="16">
        <v>1957.2629681736198</v>
      </c>
      <c r="J334" s="16">
        <v>1908.31090613624</v>
      </c>
      <c r="K334" s="16">
        <v>629.26954368161148</v>
      </c>
      <c r="L334" s="16">
        <v>691.3040041817701</v>
      </c>
      <c r="M334" s="16"/>
      <c r="N334" s="16">
        <v>3038.2533257900477</v>
      </c>
      <c r="O334" s="16">
        <v>3037.5180739223501</v>
      </c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</row>
    <row r="335" spans="1:84" ht="16.5" x14ac:dyDescent="0.35">
      <c r="A335" s="15" t="s">
        <v>553</v>
      </c>
      <c r="B335" s="16">
        <v>8257.5908843069992</v>
      </c>
      <c r="C335" s="16">
        <v>736.99986674407216</v>
      </c>
      <c r="D335" s="16">
        <v>199.71793928546001</v>
      </c>
      <c r="E335" s="16">
        <v>890.0106840165713</v>
      </c>
      <c r="F335" s="16">
        <v>76.321058763232116</v>
      </c>
      <c r="G335" s="16">
        <v>103.87959473485</v>
      </c>
      <c r="H335" s="16">
        <v>678.62422369316005</v>
      </c>
      <c r="I335" s="16">
        <v>1936.9260679443341</v>
      </c>
      <c r="J335" s="16">
        <v>1888.4826412910902</v>
      </c>
      <c r="K335" s="16">
        <v>629.94095400925721</v>
      </c>
      <c r="L335" s="16">
        <v>692.04160327998</v>
      </c>
      <c r="M335" s="16"/>
      <c r="N335" s="16">
        <v>3101.5369028544274</v>
      </c>
      <c r="O335" s="16">
        <v>3100.7863364743303</v>
      </c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</row>
    <row r="336" spans="1:84" ht="16.5" x14ac:dyDescent="0.35">
      <c r="A336" s="15" t="s">
        <v>554</v>
      </c>
      <c r="B336" s="16">
        <v>8290.2647963179897</v>
      </c>
      <c r="C336" s="16">
        <v>739.24588441972367</v>
      </c>
      <c r="D336" s="16">
        <v>192.81426679993001</v>
      </c>
      <c r="E336" s="16">
        <v>892.60861203412026</v>
      </c>
      <c r="F336" s="16">
        <v>75.524321121977451</v>
      </c>
      <c r="G336" s="16">
        <v>102.79516555338</v>
      </c>
      <c r="H336" s="16">
        <v>686.00112740881002</v>
      </c>
      <c r="I336" s="16">
        <v>1972.8463521279252</v>
      </c>
      <c r="J336" s="16">
        <v>1923.5045423711599</v>
      </c>
      <c r="K336" s="16">
        <v>637.54546866868066</v>
      </c>
      <c r="L336" s="16">
        <v>700.39578391163991</v>
      </c>
      <c r="M336" s="16"/>
      <c r="N336" s="16">
        <v>3086.6973215348844</v>
      </c>
      <c r="O336" s="16">
        <v>3085.95034630691</v>
      </c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</row>
    <row r="337" spans="1:84" ht="16.5" x14ac:dyDescent="0.35">
      <c r="A337" s="15" t="s">
        <v>555</v>
      </c>
      <c r="B337" s="16">
        <v>8297.1494853973909</v>
      </c>
      <c r="C337" s="16">
        <v>747.5967110993588</v>
      </c>
      <c r="D337" s="16">
        <v>185.42899046329001</v>
      </c>
      <c r="E337" s="16">
        <v>896.32081690746179</v>
      </c>
      <c r="F337" s="16">
        <v>74.49573455563899</v>
      </c>
      <c r="G337" s="16">
        <v>101.39516983276999</v>
      </c>
      <c r="H337" s="16">
        <v>687.33703671002002</v>
      </c>
      <c r="I337" s="16">
        <v>1969.8197728033285</v>
      </c>
      <c r="J337" s="16">
        <v>1920.5536592106801</v>
      </c>
      <c r="K337" s="16">
        <v>626.86153571889429</v>
      </c>
      <c r="L337" s="16">
        <v>688.65861070382005</v>
      </c>
      <c r="M337" s="16"/>
      <c r="N337" s="16">
        <v>3103.9506980848037</v>
      </c>
      <c r="O337" s="16">
        <v>3103.1995475705803</v>
      </c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</row>
    <row r="338" spans="1:84" ht="16.5" x14ac:dyDescent="0.35">
      <c r="A338" s="15" t="s">
        <v>556</v>
      </c>
      <c r="B338" s="16">
        <v>8371.9089315536803</v>
      </c>
      <c r="C338" s="16">
        <v>756.15574733075289</v>
      </c>
      <c r="D338" s="16">
        <v>194.75186395181001</v>
      </c>
      <c r="E338" s="16">
        <v>918.25149239450536</v>
      </c>
      <c r="F338" s="16">
        <v>72.659047035429381</v>
      </c>
      <c r="G338" s="16">
        <v>98.895278474530002</v>
      </c>
      <c r="H338" s="16">
        <v>696.35229299695004</v>
      </c>
      <c r="I338" s="16">
        <v>1988.2030453227571</v>
      </c>
      <c r="J338" s="16">
        <v>1938.4771574884999</v>
      </c>
      <c r="K338" s="16">
        <v>635.64219783957992</v>
      </c>
      <c r="L338" s="16">
        <v>698.30488541129012</v>
      </c>
      <c r="M338" s="16"/>
      <c r="N338" s="16">
        <v>3105.3469161788839</v>
      </c>
      <c r="O338" s="16">
        <v>3104.5954277823803</v>
      </c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</row>
    <row r="339" spans="1:84" ht="16.5" x14ac:dyDescent="0.35">
      <c r="A339" s="15" t="s">
        <v>557</v>
      </c>
      <c r="B339" s="16">
        <v>8406.5283550120002</v>
      </c>
      <c r="C339" s="16">
        <v>818.33781810650612</v>
      </c>
      <c r="D339" s="16">
        <v>200.90243969669001</v>
      </c>
      <c r="E339" s="16">
        <v>894.73856026473675</v>
      </c>
      <c r="F339" s="16">
        <v>71.060577758337772</v>
      </c>
      <c r="G339" s="16">
        <v>96.719622850890005</v>
      </c>
      <c r="H339" s="16">
        <v>688.72839130193995</v>
      </c>
      <c r="I339" s="16">
        <v>1971.6400597424706</v>
      </c>
      <c r="J339" s="16">
        <v>1922.3284199223199</v>
      </c>
      <c r="K339" s="16">
        <v>649.26403778447764</v>
      </c>
      <c r="L339" s="16">
        <v>713.26958947615992</v>
      </c>
      <c r="M339" s="16"/>
      <c r="N339" s="16">
        <v>3107.6228056232758</v>
      </c>
      <c r="O339" s="16">
        <v>3106.8707664655994</v>
      </c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</row>
    <row r="340" spans="1:84" ht="16.5" x14ac:dyDescent="0.35">
      <c r="A340" s="15" t="s">
        <v>558</v>
      </c>
      <c r="B340" s="16">
        <v>8433.8225279174094</v>
      </c>
      <c r="C340" s="16">
        <v>866.21028402273862</v>
      </c>
      <c r="D340" s="16">
        <v>210.10475118184999</v>
      </c>
      <c r="E340" s="16">
        <v>913.26440916892034</v>
      </c>
      <c r="F340" s="16">
        <v>67.339381935537631</v>
      </c>
      <c r="G340" s="16">
        <v>91.65475189304999</v>
      </c>
      <c r="H340" s="16">
        <v>703.36997842564995</v>
      </c>
      <c r="I340" s="16">
        <v>1976.25680160416</v>
      </c>
      <c r="J340" s="16">
        <v>1926.8296949112901</v>
      </c>
      <c r="K340" s="16">
        <v>649.35658715283023</v>
      </c>
      <c r="L340" s="16">
        <v>713.37126251845007</v>
      </c>
      <c r="M340" s="16"/>
      <c r="N340" s="16">
        <v>3046.7491518393781</v>
      </c>
      <c r="O340" s="16">
        <v>3046.0118439969801</v>
      </c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</row>
    <row r="341" spans="1:84" ht="16.5" x14ac:dyDescent="0.35"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</row>
    <row r="342" spans="1:84" ht="16.5" x14ac:dyDescent="0.35"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</row>
    <row r="343" spans="1:84" ht="16.5" x14ac:dyDescent="0.35"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</row>
    <row r="344" spans="1:84" ht="16.5" x14ac:dyDescent="0.35"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</row>
    <row r="345" spans="1:84" ht="16.5" x14ac:dyDescent="0.35"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</row>
    <row r="346" spans="1:84" ht="16.5" x14ac:dyDescent="0.35"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</row>
    <row r="347" spans="1:84" ht="16.5" x14ac:dyDescent="0.35"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</row>
    <row r="348" spans="1:84" ht="16.5" x14ac:dyDescent="0.35"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</row>
    <row r="349" spans="1:84" ht="16.5" x14ac:dyDescent="0.35"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</row>
    <row r="350" spans="1:84" ht="16.5" x14ac:dyDescent="0.35"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</row>
    <row r="351" spans="1:84" ht="16.5" x14ac:dyDescent="0.35"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</row>
    <row r="352" spans="1:84" ht="16.5" x14ac:dyDescent="0.35"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</row>
    <row r="353" spans="3:84" ht="16.5" x14ac:dyDescent="0.35"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</row>
    <row r="354" spans="3:84" ht="16.5" x14ac:dyDescent="0.35"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</row>
    <row r="355" spans="3:84" ht="16.5" x14ac:dyDescent="0.35"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</row>
    <row r="356" spans="3:84" ht="16.5" x14ac:dyDescent="0.35"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</row>
    <row r="357" spans="3:84" ht="16.5" x14ac:dyDescent="0.35"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</row>
    <row r="358" spans="3:84" ht="16.5" x14ac:dyDescent="0.35"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</row>
    <row r="359" spans="3:84" ht="16.5" x14ac:dyDescent="0.35"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</row>
    <row r="360" spans="3:84" ht="16.5" x14ac:dyDescent="0.35"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</row>
    <row r="361" spans="3:84" ht="16.5" x14ac:dyDescent="0.35"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</row>
    <row r="362" spans="3:84" ht="16.5" x14ac:dyDescent="0.35"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</row>
    <row r="363" spans="3:84" ht="16.5" x14ac:dyDescent="0.35"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</row>
    <row r="364" spans="3:84" ht="16.5" x14ac:dyDescent="0.35"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</row>
    <row r="365" spans="3:84" ht="16.5" x14ac:dyDescent="0.35"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</row>
    <row r="366" spans="3:84" ht="16.5" x14ac:dyDescent="0.35"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</row>
    <row r="367" spans="3:84" ht="16.5" x14ac:dyDescent="0.35"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</row>
    <row r="368" spans="3:84" ht="16.5" x14ac:dyDescent="0.35"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</row>
    <row r="369" spans="3:84" ht="16.5" x14ac:dyDescent="0.35"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</row>
    <row r="370" spans="3:84" ht="16.5" x14ac:dyDescent="0.35"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</row>
    <row r="371" spans="3:84" ht="16.5" x14ac:dyDescent="0.35"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</row>
    <row r="372" spans="3:84" ht="16.5" x14ac:dyDescent="0.35"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</row>
    <row r="373" spans="3:84" ht="16.5" x14ac:dyDescent="0.35"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</row>
    <row r="374" spans="3:84" ht="16.5" x14ac:dyDescent="0.35"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</row>
    <row r="375" spans="3:84" ht="16.5" x14ac:dyDescent="0.35"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</row>
    <row r="376" spans="3:84" ht="16.5" x14ac:dyDescent="0.35"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</row>
    <row r="377" spans="3:84" ht="16.5" x14ac:dyDescent="0.35"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</row>
    <row r="378" spans="3:84" ht="16.5" x14ac:dyDescent="0.35"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</row>
    <row r="379" spans="3:84" ht="16.5" x14ac:dyDescent="0.35"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</row>
    <row r="380" spans="3:84" ht="16.5" x14ac:dyDescent="0.35"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</row>
    <row r="381" spans="3:84" ht="16.5" x14ac:dyDescent="0.35"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</row>
    <row r="382" spans="3:84" ht="16.5" x14ac:dyDescent="0.35"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</row>
    <row r="383" spans="3:84" ht="16.5" x14ac:dyDescent="0.35"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</row>
    <row r="384" spans="3:84" ht="16.5" x14ac:dyDescent="0.35"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</row>
    <row r="385" spans="3:84" ht="16.5" x14ac:dyDescent="0.35"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</row>
    <row r="386" spans="3:84" ht="16.5" x14ac:dyDescent="0.35"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</row>
    <row r="387" spans="3:84" ht="16.5" x14ac:dyDescent="0.35"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</row>
    <row r="388" spans="3:84" ht="16.5" x14ac:dyDescent="0.35"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</row>
    <row r="389" spans="3:84" ht="16.5" x14ac:dyDescent="0.35"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</row>
    <row r="390" spans="3:84" ht="16.5" x14ac:dyDescent="0.35"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</row>
    <row r="391" spans="3:84" ht="16.5" x14ac:dyDescent="0.35"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</row>
    <row r="392" spans="3:84" ht="16.5" x14ac:dyDescent="0.35"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</row>
    <row r="393" spans="3:84" ht="16.5" x14ac:dyDescent="0.35"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</row>
    <row r="394" spans="3:84" ht="16.5" x14ac:dyDescent="0.35"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</row>
    <row r="395" spans="3:84" ht="16.5" x14ac:dyDescent="0.35"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</row>
    <row r="396" spans="3:84" ht="16.5" x14ac:dyDescent="0.35"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</row>
    <row r="397" spans="3:84" ht="16.5" x14ac:dyDescent="0.35"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</row>
    <row r="398" spans="3:84" ht="16.5" x14ac:dyDescent="0.35"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</row>
    <row r="399" spans="3:84" ht="16.5" x14ac:dyDescent="0.35"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</row>
    <row r="400" spans="3:84" ht="16.5" x14ac:dyDescent="0.35"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</row>
    <row r="401" spans="3:84" ht="16.5" x14ac:dyDescent="0.35"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</row>
    <row r="402" spans="3:84" ht="16.5" x14ac:dyDescent="0.35"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</row>
    <row r="403" spans="3:84" ht="16.5" x14ac:dyDescent="0.35"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</row>
    <row r="404" spans="3:84" ht="16.5" x14ac:dyDescent="0.35"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</row>
    <row r="405" spans="3:84" ht="16.5" x14ac:dyDescent="0.35"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</row>
    <row r="406" spans="3:84" ht="16.5" x14ac:dyDescent="0.35"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</row>
    <row r="407" spans="3:84" ht="16.5" x14ac:dyDescent="0.35"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</row>
    <row r="408" spans="3:84" ht="16.5" x14ac:dyDescent="0.35"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</row>
    <row r="409" spans="3:84" ht="16.5" x14ac:dyDescent="0.35"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</row>
    <row r="410" spans="3:84" ht="16.5" x14ac:dyDescent="0.35"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</row>
    <row r="411" spans="3:84" ht="16.5" x14ac:dyDescent="0.35"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</row>
    <row r="412" spans="3:84" ht="16.5" x14ac:dyDescent="0.35"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</row>
    <row r="413" spans="3:84" ht="16.5" x14ac:dyDescent="0.35"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</row>
    <row r="414" spans="3:84" ht="16.5" x14ac:dyDescent="0.35"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</row>
    <row r="415" spans="3:84" ht="16.5" x14ac:dyDescent="0.35"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</row>
    <row r="416" spans="3:84" ht="16.5" x14ac:dyDescent="0.35"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</row>
    <row r="417" spans="3:84" ht="16.5" x14ac:dyDescent="0.35"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</row>
    <row r="418" spans="3:84" ht="16.5" x14ac:dyDescent="0.35"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</row>
    <row r="419" spans="3:84" ht="16.5" x14ac:dyDescent="0.35"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</row>
    <row r="420" spans="3:84" ht="16.5" x14ac:dyDescent="0.35"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</row>
    <row r="421" spans="3:84" ht="16.5" x14ac:dyDescent="0.35"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</row>
    <row r="422" spans="3:84" ht="16.5" x14ac:dyDescent="0.35"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</row>
    <row r="423" spans="3:84" ht="16.5" x14ac:dyDescent="0.35"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</row>
    <row r="424" spans="3:84" ht="16.5" x14ac:dyDescent="0.35"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</row>
    <row r="425" spans="3:84" ht="16.5" x14ac:dyDescent="0.35"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</row>
    <row r="426" spans="3:84" ht="16.5" x14ac:dyDescent="0.35"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</row>
    <row r="427" spans="3:84" ht="16.5" x14ac:dyDescent="0.35"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</row>
    <row r="428" spans="3:84" ht="16.5" x14ac:dyDescent="0.35"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</row>
    <row r="429" spans="3:84" ht="16.5" x14ac:dyDescent="0.35"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</row>
    <row r="430" spans="3:84" ht="16.5" x14ac:dyDescent="0.35"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</row>
    <row r="431" spans="3:84" ht="16.5" x14ac:dyDescent="0.35"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</row>
    <row r="432" spans="3:84" ht="16.5" x14ac:dyDescent="0.35"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</row>
    <row r="433" spans="3:84" ht="16.5" x14ac:dyDescent="0.35"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</row>
    <row r="434" spans="3:84" ht="16.5" x14ac:dyDescent="0.35"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</row>
    <row r="435" spans="3:84" ht="16.5" x14ac:dyDescent="0.35"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</row>
    <row r="436" spans="3:84" ht="16.5" x14ac:dyDescent="0.35"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</row>
    <row r="437" spans="3:84" ht="16.5" x14ac:dyDescent="0.35"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</row>
    <row r="438" spans="3:84" ht="16.5" x14ac:dyDescent="0.35"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</row>
    <row r="439" spans="3:84" ht="16.5" x14ac:dyDescent="0.35"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</row>
    <row r="440" spans="3:84" ht="16.5" x14ac:dyDescent="0.35"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</row>
    <row r="441" spans="3:84" ht="16.5" x14ac:dyDescent="0.35"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</row>
    <row r="442" spans="3:84" ht="16.5" x14ac:dyDescent="0.35"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</row>
    <row r="443" spans="3:84" ht="16.5" x14ac:dyDescent="0.35"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</row>
    <row r="444" spans="3:84" ht="16.5" x14ac:dyDescent="0.35"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</row>
    <row r="445" spans="3:84" ht="16.5" x14ac:dyDescent="0.35"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</row>
    <row r="446" spans="3:84" ht="16.5" x14ac:dyDescent="0.35"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</row>
    <row r="447" spans="3:84" ht="16.5" x14ac:dyDescent="0.35"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</row>
    <row r="448" spans="3:84" ht="16.5" x14ac:dyDescent="0.35"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</row>
    <row r="449" spans="3:84" ht="16.5" x14ac:dyDescent="0.35"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</row>
    <row r="450" spans="3:84" ht="16.5" x14ac:dyDescent="0.35"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</row>
    <row r="451" spans="3:84" ht="16.5" x14ac:dyDescent="0.35"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</row>
    <row r="452" spans="3:84" ht="16.5" x14ac:dyDescent="0.35"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</row>
    <row r="453" spans="3:84" ht="16.5" x14ac:dyDescent="0.35"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</row>
    <row r="454" spans="3:84" ht="16.5" x14ac:dyDescent="0.35"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</row>
    <row r="455" spans="3:84" ht="16.5" x14ac:dyDescent="0.35"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</row>
    <row r="456" spans="3:84" ht="16.5" x14ac:dyDescent="0.35"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</row>
    <row r="457" spans="3:84" ht="16.5" x14ac:dyDescent="0.35"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</row>
    <row r="458" spans="3:84" ht="16.5" x14ac:dyDescent="0.35"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</row>
    <row r="459" spans="3:84" ht="16.5" x14ac:dyDescent="0.35"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</row>
    <row r="460" spans="3:84" ht="16.5" x14ac:dyDescent="0.35"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</row>
    <row r="461" spans="3:84" ht="16.5" x14ac:dyDescent="0.35"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</row>
    <row r="462" spans="3:84" ht="16.5" x14ac:dyDescent="0.35"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</row>
    <row r="463" spans="3:84" ht="16.5" x14ac:dyDescent="0.35"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</row>
    <row r="464" spans="3:84" ht="16.5" x14ac:dyDescent="0.35"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</row>
    <row r="465" spans="3:84" ht="16.5" x14ac:dyDescent="0.35"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</row>
    <row r="466" spans="3:84" ht="16.5" x14ac:dyDescent="0.35"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</row>
    <row r="467" spans="3:84" ht="16.5" x14ac:dyDescent="0.35"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</row>
    <row r="468" spans="3:84" ht="16.5" x14ac:dyDescent="0.35"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</row>
    <row r="469" spans="3:84" ht="16.5" x14ac:dyDescent="0.35"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</row>
    <row r="470" spans="3:84" ht="16.5" x14ac:dyDescent="0.35"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</row>
    <row r="471" spans="3:84" ht="16.5" x14ac:dyDescent="0.35"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</row>
    <row r="472" spans="3:84" ht="16.5" x14ac:dyDescent="0.35"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</row>
    <row r="473" spans="3:84" ht="16.5" x14ac:dyDescent="0.35"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</row>
    <row r="474" spans="3:84" ht="16.5" x14ac:dyDescent="0.35"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</row>
    <row r="475" spans="3:84" ht="16.5" x14ac:dyDescent="0.35"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</row>
    <row r="476" spans="3:84" ht="16.5" x14ac:dyDescent="0.35"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</row>
    <row r="477" spans="3:84" ht="16.5" x14ac:dyDescent="0.35"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</row>
    <row r="478" spans="3:84" ht="16.5" x14ac:dyDescent="0.35"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</row>
    <row r="479" spans="3:84" ht="16.5" x14ac:dyDescent="0.35"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</row>
    <row r="480" spans="3:84" ht="16.5" x14ac:dyDescent="0.35"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</row>
    <row r="481" spans="3:84" ht="16.5" x14ac:dyDescent="0.35"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</row>
    <row r="482" spans="3:84" ht="16.5" x14ac:dyDescent="0.35"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</row>
    <row r="483" spans="3:84" ht="16.5" x14ac:dyDescent="0.35"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</row>
    <row r="484" spans="3:84" ht="16.5" x14ac:dyDescent="0.35"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</row>
    <row r="485" spans="3:84" ht="16.5" x14ac:dyDescent="0.35"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</row>
    <row r="486" spans="3:84" ht="16.5" x14ac:dyDescent="0.35"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</row>
  </sheetData>
  <mergeCells count="1">
    <mergeCell ref="A1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F8D79-7C56-4CA5-93D7-257EB70B559A}">
  <dimension ref="A1:CI43"/>
  <sheetViews>
    <sheetView workbookViewId="0">
      <selection activeCell="CI42" sqref="CI35:CI42"/>
    </sheetView>
  </sheetViews>
  <sheetFormatPr baseColWidth="10" defaultRowHeight="15" x14ac:dyDescent="0.25"/>
  <cols>
    <col min="1" max="1" width="9.85546875" bestFit="1" customWidth="1"/>
    <col min="2" max="2" width="14.5703125" bestFit="1" customWidth="1"/>
    <col min="3" max="3" width="13.140625" bestFit="1" customWidth="1"/>
    <col min="4" max="4" width="9.85546875" bestFit="1" customWidth="1"/>
    <col min="5" max="5" width="9.140625" bestFit="1" customWidth="1"/>
    <col min="6" max="6" width="14.5703125" bestFit="1" customWidth="1"/>
    <col min="7" max="8" width="11" bestFit="1" customWidth="1"/>
    <col min="9" max="9" width="11.140625" bestFit="1" customWidth="1"/>
    <col min="10" max="11" width="8.85546875" bestFit="1" customWidth="1"/>
    <col min="12" max="12" width="9.85546875" bestFit="1" customWidth="1"/>
    <col min="13" max="13" width="14.5703125" bestFit="1" customWidth="1"/>
    <col min="14" max="14" width="12" bestFit="1" customWidth="1"/>
    <col min="15" max="15" width="9.85546875" bestFit="1" customWidth="1"/>
    <col min="16" max="16" width="9.140625" bestFit="1" customWidth="1"/>
    <col min="17" max="17" width="14.5703125" bestFit="1" customWidth="1"/>
    <col min="18" max="19" width="11" bestFit="1" customWidth="1"/>
    <col min="20" max="20" width="11.140625" bestFit="1" customWidth="1"/>
    <col min="21" max="22" width="8.85546875" bestFit="1" customWidth="1"/>
    <col min="23" max="23" width="9.85546875" bestFit="1" customWidth="1"/>
    <col min="24" max="24" width="10.7109375" bestFit="1" customWidth="1"/>
    <col min="25" max="25" width="11.140625" bestFit="1" customWidth="1"/>
    <col min="26" max="26" width="8.7109375" bestFit="1" customWidth="1"/>
    <col min="27" max="27" width="9.140625" bestFit="1" customWidth="1"/>
    <col min="28" max="28" width="12" bestFit="1" customWidth="1"/>
    <col min="29" max="29" width="11.140625" bestFit="1" customWidth="1"/>
    <col min="30" max="30" width="10.7109375" bestFit="1" customWidth="1"/>
    <col min="31" max="31" width="9.85546875" bestFit="1" customWidth="1"/>
    <col min="32" max="32" width="13.28515625" bestFit="1" customWidth="1"/>
    <col min="33" max="33" width="11.140625" bestFit="1" customWidth="1"/>
    <col min="34" max="34" width="8.7109375" bestFit="1" customWidth="1"/>
    <col min="35" max="35" width="9.140625" bestFit="1" customWidth="1"/>
    <col min="36" max="36" width="13.28515625" bestFit="1" customWidth="1"/>
    <col min="37" max="37" width="11.140625" bestFit="1" customWidth="1"/>
    <col min="38" max="38" width="8.85546875" bestFit="1" customWidth="1"/>
    <col min="39" max="39" width="9.85546875" bestFit="1" customWidth="1"/>
    <col min="40" max="40" width="11.85546875" bestFit="1" customWidth="1"/>
    <col min="41" max="41" width="11.140625" bestFit="1" customWidth="1"/>
    <col min="42" max="42" width="8.7109375" bestFit="1" customWidth="1"/>
    <col min="43" max="43" width="9.140625" bestFit="1" customWidth="1"/>
    <col min="44" max="44" width="13.28515625" bestFit="1" customWidth="1"/>
    <col min="45" max="45" width="11.140625" bestFit="1" customWidth="1"/>
    <col min="46" max="46" width="8.85546875" bestFit="1" customWidth="1"/>
    <col min="47" max="47" width="9.85546875" bestFit="1" customWidth="1"/>
    <col min="48" max="48" width="10.7109375" bestFit="1" customWidth="1"/>
    <col min="49" max="49" width="11.140625" bestFit="1" customWidth="1"/>
    <col min="50" max="50" width="8.7109375" bestFit="1" customWidth="1"/>
    <col min="51" max="51" width="9.140625" bestFit="1" customWidth="1"/>
    <col min="52" max="52" width="13.28515625" bestFit="1" customWidth="1"/>
    <col min="53" max="53" width="11.140625" bestFit="1" customWidth="1"/>
    <col min="54" max="54" width="8.85546875" bestFit="1" customWidth="1"/>
    <col min="55" max="55" width="9.85546875" bestFit="1" customWidth="1"/>
    <col min="56" max="56" width="10.7109375" bestFit="1" customWidth="1"/>
    <col min="57" max="57" width="11.140625" bestFit="1" customWidth="1"/>
    <col min="58" max="58" width="8.7109375" bestFit="1" customWidth="1"/>
    <col min="59" max="59" width="9.140625" bestFit="1" customWidth="1"/>
    <col min="60" max="60" width="12" bestFit="1" customWidth="1"/>
    <col min="61" max="61" width="11.140625" bestFit="1" customWidth="1"/>
    <col min="62" max="62" width="8.85546875" bestFit="1" customWidth="1"/>
    <col min="63" max="63" width="9.85546875" bestFit="1" customWidth="1"/>
    <col min="64" max="64" width="11.85546875" bestFit="1" customWidth="1"/>
    <col min="65" max="65" width="11.140625" bestFit="1" customWidth="1"/>
    <col min="66" max="66" width="8.7109375" bestFit="1" customWidth="1"/>
    <col min="67" max="67" width="9.140625" bestFit="1" customWidth="1"/>
    <col min="68" max="68" width="13.28515625" bestFit="1" customWidth="1"/>
    <col min="69" max="69" width="11.140625" bestFit="1" customWidth="1"/>
    <col min="70" max="70" width="8.85546875" bestFit="1" customWidth="1"/>
    <col min="71" max="71" width="9.85546875" bestFit="1" customWidth="1"/>
    <col min="72" max="72" width="10.7109375" bestFit="1" customWidth="1"/>
    <col min="73" max="73" width="11.140625" bestFit="1" customWidth="1"/>
    <col min="74" max="74" width="8.7109375" bestFit="1" customWidth="1"/>
    <col min="75" max="75" width="9.140625" bestFit="1" customWidth="1"/>
    <col min="76" max="76" width="13.28515625" bestFit="1" customWidth="1"/>
    <col min="77" max="77" width="11.140625" bestFit="1" customWidth="1"/>
    <col min="78" max="78" width="8.85546875" bestFit="1" customWidth="1"/>
    <col min="79" max="79" width="9.85546875" bestFit="1" customWidth="1"/>
    <col min="80" max="80" width="11.85546875" bestFit="1" customWidth="1"/>
    <col min="81" max="81" width="11.140625" bestFit="1" customWidth="1"/>
    <col min="82" max="82" width="8.7109375" bestFit="1" customWidth="1"/>
    <col min="83" max="83" width="9.140625" bestFit="1" customWidth="1"/>
    <col min="84" max="84" width="14.5703125" bestFit="1" customWidth="1"/>
    <col min="85" max="85" width="11.140625" bestFit="1" customWidth="1"/>
    <col min="86" max="86" width="8.85546875" bestFit="1" customWidth="1"/>
  </cols>
  <sheetData>
    <row r="1" spans="1:86" ht="16.5" x14ac:dyDescent="0.35">
      <c r="A1" s="126" t="s">
        <v>0</v>
      </c>
      <c r="B1" s="124" t="s">
        <v>1025</v>
      </c>
      <c r="C1" s="124"/>
      <c r="D1" s="124"/>
      <c r="E1" s="124"/>
      <c r="F1" s="124"/>
      <c r="G1" s="124"/>
      <c r="H1" s="124"/>
      <c r="I1" s="124"/>
      <c r="J1" s="124"/>
      <c r="K1" s="125"/>
      <c r="L1" s="126" t="s">
        <v>0</v>
      </c>
      <c r="M1" s="124" t="s">
        <v>978</v>
      </c>
      <c r="N1" s="124"/>
      <c r="O1" s="124"/>
      <c r="P1" s="124"/>
      <c r="Q1" s="124"/>
      <c r="R1" s="124"/>
      <c r="S1" s="124"/>
      <c r="T1" s="124"/>
      <c r="U1" s="124"/>
      <c r="V1" s="125"/>
      <c r="W1" s="126" t="s">
        <v>0</v>
      </c>
      <c r="X1" s="124" t="s">
        <v>979</v>
      </c>
      <c r="Y1" s="124"/>
      <c r="Z1" s="124"/>
      <c r="AA1" s="124"/>
      <c r="AB1" s="124"/>
      <c r="AC1" s="124"/>
      <c r="AD1" s="125"/>
      <c r="AE1" s="126" t="s">
        <v>0</v>
      </c>
      <c r="AF1" s="124" t="s">
        <v>980</v>
      </c>
      <c r="AG1" s="124"/>
      <c r="AH1" s="124"/>
      <c r="AI1" s="124"/>
      <c r="AJ1" s="124"/>
      <c r="AK1" s="124"/>
      <c r="AL1" s="125"/>
      <c r="AM1" s="126" t="s">
        <v>0</v>
      </c>
      <c r="AN1" s="124" t="s">
        <v>981</v>
      </c>
      <c r="AO1" s="124"/>
      <c r="AP1" s="124"/>
      <c r="AQ1" s="124"/>
      <c r="AR1" s="124"/>
      <c r="AS1" s="124"/>
      <c r="AT1" s="125"/>
      <c r="AU1" s="126" t="s">
        <v>0</v>
      </c>
      <c r="AV1" s="124" t="s">
        <v>982</v>
      </c>
      <c r="AW1" s="124"/>
      <c r="AX1" s="124"/>
      <c r="AY1" s="124"/>
      <c r="AZ1" s="124"/>
      <c r="BA1" s="124"/>
      <c r="BB1" s="125"/>
      <c r="BC1" s="126" t="s">
        <v>0</v>
      </c>
      <c r="BD1" s="124" t="s">
        <v>983</v>
      </c>
      <c r="BE1" s="124"/>
      <c r="BF1" s="124"/>
      <c r="BG1" s="124"/>
      <c r="BH1" s="124"/>
      <c r="BI1" s="124"/>
      <c r="BJ1" s="125"/>
      <c r="BK1" s="126" t="s">
        <v>0</v>
      </c>
      <c r="BL1" s="124" t="s">
        <v>984</v>
      </c>
      <c r="BM1" s="124"/>
      <c r="BN1" s="124"/>
      <c r="BO1" s="124"/>
      <c r="BP1" s="124"/>
      <c r="BQ1" s="124"/>
      <c r="BR1" s="125"/>
      <c r="BS1" s="126" t="s">
        <v>0</v>
      </c>
      <c r="BT1" s="124" t="s">
        <v>985</v>
      </c>
      <c r="BU1" s="124"/>
      <c r="BV1" s="124"/>
      <c r="BW1" s="124"/>
      <c r="BX1" s="124"/>
      <c r="BY1" s="124"/>
      <c r="BZ1" s="125"/>
      <c r="CA1" s="126" t="s">
        <v>0</v>
      </c>
      <c r="CB1" s="124" t="s">
        <v>986</v>
      </c>
      <c r="CC1" s="124"/>
      <c r="CD1" s="124"/>
      <c r="CE1" s="124"/>
      <c r="CF1" s="124"/>
      <c r="CG1" s="124"/>
      <c r="CH1" s="125"/>
    </row>
    <row r="2" spans="1:86" ht="16.5" x14ac:dyDescent="0.35">
      <c r="A2" s="127"/>
      <c r="B2" s="103" t="s">
        <v>924</v>
      </c>
      <c r="C2" s="128" t="s">
        <v>987</v>
      </c>
      <c r="D2" s="128"/>
      <c r="E2" s="128"/>
      <c r="F2" s="128" t="s">
        <v>988</v>
      </c>
      <c r="G2" s="128"/>
      <c r="H2" s="128"/>
      <c r="I2" s="128" t="s">
        <v>1022</v>
      </c>
      <c r="J2" s="128"/>
      <c r="K2" s="129"/>
      <c r="L2" s="127"/>
      <c r="M2" s="28" t="s">
        <v>924</v>
      </c>
      <c r="N2" s="128" t="s">
        <v>987</v>
      </c>
      <c r="O2" s="128"/>
      <c r="P2" s="128"/>
      <c r="Q2" s="128" t="s">
        <v>988</v>
      </c>
      <c r="R2" s="128"/>
      <c r="S2" s="128"/>
      <c r="T2" s="128" t="s">
        <v>1023</v>
      </c>
      <c r="U2" s="128"/>
      <c r="V2" s="129"/>
      <c r="W2" s="127"/>
      <c r="X2" s="28" t="s">
        <v>924</v>
      </c>
      <c r="Y2" s="128" t="s">
        <v>987</v>
      </c>
      <c r="Z2" s="128"/>
      <c r="AA2" s="128"/>
      <c r="AB2" s="28" t="s">
        <v>988</v>
      </c>
      <c r="AC2" s="128" t="s">
        <v>989</v>
      </c>
      <c r="AD2" s="129"/>
      <c r="AE2" s="127"/>
      <c r="AF2" s="28" t="s">
        <v>924</v>
      </c>
      <c r="AG2" s="128" t="s">
        <v>987</v>
      </c>
      <c r="AH2" s="128"/>
      <c r="AI2" s="128"/>
      <c r="AJ2" s="28" t="s">
        <v>988</v>
      </c>
      <c r="AK2" s="128" t="s">
        <v>990</v>
      </c>
      <c r="AL2" s="129"/>
      <c r="AM2" s="127"/>
      <c r="AN2" s="28" t="s">
        <v>924</v>
      </c>
      <c r="AO2" s="128" t="s">
        <v>987</v>
      </c>
      <c r="AP2" s="128"/>
      <c r="AQ2" s="128"/>
      <c r="AR2" s="28" t="s">
        <v>988</v>
      </c>
      <c r="AS2" s="128" t="s">
        <v>991</v>
      </c>
      <c r="AT2" s="129"/>
      <c r="AU2" s="127"/>
      <c r="AV2" s="28" t="s">
        <v>924</v>
      </c>
      <c r="AW2" s="128" t="s">
        <v>987</v>
      </c>
      <c r="AX2" s="128"/>
      <c r="AY2" s="128"/>
      <c r="AZ2" s="28" t="s">
        <v>988</v>
      </c>
      <c r="BA2" s="128" t="s">
        <v>990</v>
      </c>
      <c r="BB2" s="129"/>
      <c r="BC2" s="127"/>
      <c r="BD2" s="28" t="s">
        <v>924</v>
      </c>
      <c r="BE2" s="128" t="s">
        <v>987</v>
      </c>
      <c r="BF2" s="128"/>
      <c r="BG2" s="128"/>
      <c r="BH2" s="28" t="s">
        <v>988</v>
      </c>
      <c r="BI2" s="128" t="s">
        <v>992</v>
      </c>
      <c r="BJ2" s="129"/>
      <c r="BK2" s="127"/>
      <c r="BL2" s="28" t="s">
        <v>924</v>
      </c>
      <c r="BM2" s="128" t="s">
        <v>987</v>
      </c>
      <c r="BN2" s="128"/>
      <c r="BO2" s="128"/>
      <c r="BP2" s="28" t="s">
        <v>988</v>
      </c>
      <c r="BQ2" s="128" t="s">
        <v>993</v>
      </c>
      <c r="BR2" s="129"/>
      <c r="BS2" s="127"/>
      <c r="BT2" s="28" t="s">
        <v>924</v>
      </c>
      <c r="BU2" s="128" t="s">
        <v>987</v>
      </c>
      <c r="BV2" s="128"/>
      <c r="BW2" s="128"/>
      <c r="BX2" s="28" t="s">
        <v>988</v>
      </c>
      <c r="BY2" s="128" t="s">
        <v>994</v>
      </c>
      <c r="BZ2" s="129"/>
      <c r="CA2" s="127"/>
      <c r="CB2" s="28" t="s">
        <v>924</v>
      </c>
      <c r="CC2" s="128" t="s">
        <v>987</v>
      </c>
      <c r="CD2" s="128"/>
      <c r="CE2" s="128"/>
      <c r="CF2" s="28" t="s">
        <v>988</v>
      </c>
      <c r="CG2" s="128" t="s">
        <v>995</v>
      </c>
      <c r="CH2" s="129"/>
    </row>
    <row r="3" spans="1:86" ht="49.5" x14ac:dyDescent="0.25">
      <c r="A3" s="127"/>
      <c r="B3" s="3" t="s">
        <v>996</v>
      </c>
      <c r="C3" s="3" t="s">
        <v>997</v>
      </c>
      <c r="D3" s="3" t="s">
        <v>998</v>
      </c>
      <c r="E3" s="3" t="s">
        <v>999</v>
      </c>
      <c r="F3" s="3" t="s">
        <v>1000</v>
      </c>
      <c r="G3" s="3" t="s">
        <v>1001</v>
      </c>
      <c r="H3" s="3" t="s">
        <v>1002</v>
      </c>
      <c r="I3" s="3" t="s">
        <v>1003</v>
      </c>
      <c r="J3" s="3" t="s">
        <v>1004</v>
      </c>
      <c r="K3" s="20" t="s">
        <v>1005</v>
      </c>
      <c r="L3" s="127"/>
      <c r="M3" s="3" t="s">
        <v>996</v>
      </c>
      <c r="N3" s="3" t="s">
        <v>997</v>
      </c>
      <c r="O3" s="3" t="s">
        <v>998</v>
      </c>
      <c r="P3" s="3" t="s">
        <v>999</v>
      </c>
      <c r="Q3" s="3" t="s">
        <v>1000</v>
      </c>
      <c r="R3" s="3" t="s">
        <v>1001</v>
      </c>
      <c r="S3" s="3" t="s">
        <v>1002</v>
      </c>
      <c r="T3" s="3" t="s">
        <v>1003</v>
      </c>
      <c r="U3" s="3" t="s">
        <v>1004</v>
      </c>
      <c r="V3" s="20" t="s">
        <v>1005</v>
      </c>
      <c r="W3" s="127"/>
      <c r="X3" s="67" t="s">
        <v>996</v>
      </c>
      <c r="Y3" s="67" t="s">
        <v>997</v>
      </c>
      <c r="Z3" s="67" t="s">
        <v>1006</v>
      </c>
      <c r="AA3" s="3" t="s">
        <v>999</v>
      </c>
      <c r="AB3" s="67" t="s">
        <v>1000</v>
      </c>
      <c r="AC3" s="3" t="s">
        <v>1003</v>
      </c>
      <c r="AD3" s="20" t="s">
        <v>1004</v>
      </c>
      <c r="AE3" s="127"/>
      <c r="AF3" s="67" t="s">
        <v>996</v>
      </c>
      <c r="AG3" s="67" t="s">
        <v>997</v>
      </c>
      <c r="AH3" s="67" t="s">
        <v>1006</v>
      </c>
      <c r="AI3" s="3" t="s">
        <v>999</v>
      </c>
      <c r="AJ3" s="67" t="s">
        <v>1000</v>
      </c>
      <c r="AK3" s="3" t="s">
        <v>1003</v>
      </c>
      <c r="AL3" s="20" t="s">
        <v>1004</v>
      </c>
      <c r="AM3" s="127"/>
      <c r="AN3" s="67" t="s">
        <v>996</v>
      </c>
      <c r="AO3" s="67" t="s">
        <v>997</v>
      </c>
      <c r="AP3" s="67" t="s">
        <v>1006</v>
      </c>
      <c r="AQ3" s="3" t="s">
        <v>999</v>
      </c>
      <c r="AR3" s="67" t="s">
        <v>1000</v>
      </c>
      <c r="AS3" s="3" t="s">
        <v>1003</v>
      </c>
      <c r="AT3" s="20" t="s">
        <v>1004</v>
      </c>
      <c r="AU3" s="127"/>
      <c r="AV3" s="67" t="s">
        <v>996</v>
      </c>
      <c r="AW3" s="67" t="s">
        <v>997</v>
      </c>
      <c r="AX3" s="67" t="s">
        <v>1006</v>
      </c>
      <c r="AY3" s="3" t="s">
        <v>999</v>
      </c>
      <c r="AZ3" s="67" t="s">
        <v>1000</v>
      </c>
      <c r="BA3" s="3" t="s">
        <v>1003</v>
      </c>
      <c r="BB3" s="20" t="s">
        <v>1004</v>
      </c>
      <c r="BC3" s="127"/>
      <c r="BD3" s="67" t="s">
        <v>996</v>
      </c>
      <c r="BE3" s="67" t="s">
        <v>997</v>
      </c>
      <c r="BF3" s="67" t="s">
        <v>1006</v>
      </c>
      <c r="BG3" s="3" t="s">
        <v>999</v>
      </c>
      <c r="BH3" s="67" t="s">
        <v>1000</v>
      </c>
      <c r="BI3" s="3" t="s">
        <v>1003</v>
      </c>
      <c r="BJ3" s="20" t="s">
        <v>1004</v>
      </c>
      <c r="BK3" s="127"/>
      <c r="BL3" s="67" t="s">
        <v>996</v>
      </c>
      <c r="BM3" s="67" t="s">
        <v>997</v>
      </c>
      <c r="BN3" s="67" t="s">
        <v>1006</v>
      </c>
      <c r="BO3" s="3" t="s">
        <v>999</v>
      </c>
      <c r="BP3" s="67" t="s">
        <v>1000</v>
      </c>
      <c r="BQ3" s="3" t="s">
        <v>1003</v>
      </c>
      <c r="BR3" s="20" t="s">
        <v>1004</v>
      </c>
      <c r="BS3" s="127"/>
      <c r="BT3" s="67" t="s">
        <v>996</v>
      </c>
      <c r="BU3" s="67" t="s">
        <v>997</v>
      </c>
      <c r="BV3" s="67" t="s">
        <v>1006</v>
      </c>
      <c r="BW3" s="3" t="s">
        <v>999</v>
      </c>
      <c r="BX3" s="67" t="s">
        <v>1000</v>
      </c>
      <c r="BY3" s="3" t="s">
        <v>1003</v>
      </c>
      <c r="BZ3" s="20" t="s">
        <v>1004</v>
      </c>
      <c r="CA3" s="127"/>
      <c r="CB3" s="67" t="s">
        <v>996</v>
      </c>
      <c r="CC3" s="67" t="s">
        <v>997</v>
      </c>
      <c r="CD3" s="67" t="s">
        <v>1006</v>
      </c>
      <c r="CE3" s="3" t="s">
        <v>999</v>
      </c>
      <c r="CF3" s="67" t="s">
        <v>1000</v>
      </c>
      <c r="CG3" s="3" t="s">
        <v>1003</v>
      </c>
      <c r="CH3" s="20" t="s">
        <v>1004</v>
      </c>
    </row>
    <row r="4" spans="1:86" ht="16.5" x14ac:dyDescent="0.35">
      <c r="A4" s="68">
        <v>1990</v>
      </c>
      <c r="B4" s="69">
        <v>33287165.045327544</v>
      </c>
      <c r="C4" s="69">
        <v>4467529.119542799</v>
      </c>
      <c r="D4" s="70">
        <v>2631.9107142857147</v>
      </c>
      <c r="E4" s="71">
        <v>1.604433</v>
      </c>
      <c r="F4" s="69">
        <v>80689876.069999993</v>
      </c>
      <c r="G4" s="22">
        <v>0.99868146656216716</v>
      </c>
      <c r="H4" s="22">
        <v>1.056163605741629</v>
      </c>
      <c r="I4" s="72">
        <v>3.1697781598915807E-2</v>
      </c>
      <c r="J4" s="72">
        <v>2.4862544427593485E-2</v>
      </c>
      <c r="K4" s="73">
        <v>2.4196940794996083E-2</v>
      </c>
      <c r="L4" s="68">
        <v>1990</v>
      </c>
      <c r="M4" s="69">
        <v>26866060</v>
      </c>
      <c r="N4" s="69">
        <v>4373318.8009730754</v>
      </c>
      <c r="O4" s="70">
        <v>2592.939142857143</v>
      </c>
      <c r="P4" s="22">
        <v>1.606606</v>
      </c>
      <c r="Q4" s="69">
        <v>74251452.687491864</v>
      </c>
      <c r="R4" s="22">
        <v>0.99856713510857942</v>
      </c>
      <c r="S4" s="22">
        <v>1.0610336124467474</v>
      </c>
      <c r="T4" s="72">
        <v>2.2204211455886164E-2</v>
      </c>
      <c r="U4" s="72">
        <v>1.7077832973077616E-2</v>
      </c>
      <c r="V4" s="73">
        <v>1.6622876485212729E-2</v>
      </c>
      <c r="W4" s="74">
        <v>1990</v>
      </c>
      <c r="X4" s="69">
        <v>1085704.4546937887</v>
      </c>
      <c r="Y4" s="69">
        <v>829774.74992622621</v>
      </c>
      <c r="Z4" s="70">
        <v>2753.9667142857147</v>
      </c>
      <c r="AA4" s="71">
        <v>1.3463639999999999</v>
      </c>
      <c r="AB4" s="69">
        <v>3748225.2575306427</v>
      </c>
      <c r="AC4" s="75">
        <v>6.1777453921219201E-3</v>
      </c>
      <c r="AD4" s="76">
        <v>5.1710841320178023E-3</v>
      </c>
      <c r="AE4" s="74">
        <v>1990</v>
      </c>
      <c r="AF4" s="69">
        <v>6411186.6271319538</v>
      </c>
      <c r="AG4" s="69">
        <v>94210.318569723357</v>
      </c>
      <c r="AH4" s="70">
        <v>2640.5507857142861</v>
      </c>
      <c r="AI4" s="71">
        <v>1.6614770000000001</v>
      </c>
      <c r="AJ4" s="69">
        <v>6438423.3825081298</v>
      </c>
      <c r="AK4" s="72">
        <v>0.42968064401335765</v>
      </c>
      <c r="AL4" s="73">
        <v>0.38232446858694591</v>
      </c>
      <c r="AM4" s="74">
        <v>1990</v>
      </c>
      <c r="AN4" s="69">
        <v>5187485.1416650694</v>
      </c>
      <c r="AO4" s="69">
        <v>675738.54188810522</v>
      </c>
      <c r="AP4" s="70">
        <v>2532.8184285714287</v>
      </c>
      <c r="AQ4" s="71">
        <v>1.9450529999999999</v>
      </c>
      <c r="AR4" s="69">
        <v>6423237.7146470249</v>
      </c>
      <c r="AS4" s="72">
        <v>8.1789034636091842E-2</v>
      </c>
      <c r="AT4" s="73">
        <v>6.2316148493992952E-2</v>
      </c>
      <c r="AU4" s="74">
        <v>1990</v>
      </c>
      <c r="AV4" s="69">
        <v>1258518.3235887643</v>
      </c>
      <c r="AW4" s="69">
        <v>35449.018389181256</v>
      </c>
      <c r="AX4" s="70">
        <v>2692.5408642857146</v>
      </c>
      <c r="AY4" s="71">
        <v>2.737765</v>
      </c>
      <c r="AZ4" s="69">
        <v>6041627.3764651986</v>
      </c>
      <c r="BA4" s="72">
        <v>0.1104141448762074</v>
      </c>
      <c r="BB4" s="73">
        <v>8.7680516246970194E-2</v>
      </c>
      <c r="BC4" s="74">
        <v>1990</v>
      </c>
      <c r="BD4" s="69">
        <v>2982388.4944027672</v>
      </c>
      <c r="BE4" s="69">
        <v>277275.14110502903</v>
      </c>
      <c r="BF4" s="70">
        <v>2555.2450714285715</v>
      </c>
      <c r="BG4" s="71">
        <v>1.450672</v>
      </c>
      <c r="BH4" s="69">
        <v>1197160.4206609034</v>
      </c>
      <c r="BI4" s="72">
        <v>0.23480164852603119</v>
      </c>
      <c r="BJ4" s="73">
        <v>0.20479193430569292</v>
      </c>
      <c r="BK4" s="74">
        <v>1990</v>
      </c>
      <c r="BL4" s="69">
        <v>2903403.3207477704</v>
      </c>
      <c r="BM4" s="69">
        <v>952499.3466045144</v>
      </c>
      <c r="BN4" s="70">
        <v>2751.5316428571432</v>
      </c>
      <c r="BO4" s="71">
        <v>1.536945</v>
      </c>
      <c r="BP4" s="69">
        <v>2841265.9954883158</v>
      </c>
      <c r="BQ4" s="72">
        <v>6.9983964870165777E-3</v>
      </c>
      <c r="BR4" s="73">
        <v>5.1157121841153346E-3</v>
      </c>
      <c r="BS4" s="74">
        <v>1990</v>
      </c>
      <c r="BT4" s="69">
        <v>1587647.2930468756</v>
      </c>
      <c r="BU4" s="69">
        <v>297609.09672431194</v>
      </c>
      <c r="BV4" s="70">
        <v>2626.9623571428574</v>
      </c>
      <c r="BW4" s="71">
        <v>1.3152250000000001</v>
      </c>
      <c r="BX4" s="69">
        <v>3314076.286501369</v>
      </c>
      <c r="BY4" s="72">
        <v>1.9075519374774089E-2</v>
      </c>
      <c r="BZ4" s="73">
        <v>1.6237593269700062E-2</v>
      </c>
      <c r="CA4" s="74">
        <v>1990</v>
      </c>
      <c r="CB4" s="69">
        <v>12975757.85361222</v>
      </c>
      <c r="CC4" s="69">
        <v>1295954.0529085542</v>
      </c>
      <c r="CD4" s="70">
        <v>2451.2044285714287</v>
      </c>
      <c r="CE4" s="71">
        <v>2.3681670000000001</v>
      </c>
      <c r="CF4" s="69">
        <v>50685859.655140407</v>
      </c>
      <c r="CG4" s="72">
        <v>1.7383707568451867E-2</v>
      </c>
      <c r="CH4" s="73">
        <v>9.93098560543486E-3</v>
      </c>
    </row>
    <row r="5" spans="1:86" ht="16.5" x14ac:dyDescent="0.35">
      <c r="A5" s="68">
        <v>1991</v>
      </c>
      <c r="B5" s="69">
        <v>35875104.438429773</v>
      </c>
      <c r="C5" s="69">
        <v>4544438.6975193545</v>
      </c>
      <c r="D5" s="70">
        <v>2592.8035714285716</v>
      </c>
      <c r="E5" s="71">
        <v>1.6197330000000001</v>
      </c>
      <c r="F5" s="69">
        <v>83406131.849999994</v>
      </c>
      <c r="G5" s="22">
        <v>0.99999999484096291</v>
      </c>
      <c r="H5" s="22">
        <v>1.0003804683535682</v>
      </c>
      <c r="I5" s="72">
        <v>3.3581761093138894E-2</v>
      </c>
      <c r="J5" s="72">
        <v>2.6195045533530494E-2</v>
      </c>
      <c r="K5" s="73">
        <v>2.6190214132221036E-2</v>
      </c>
      <c r="L5" s="68">
        <v>1991</v>
      </c>
      <c r="M5" s="69">
        <v>28954786</v>
      </c>
      <c r="N5" s="69">
        <v>4455073.0394014474</v>
      </c>
      <c r="O5" s="70">
        <v>2590.8221428571428</v>
      </c>
      <c r="P5" s="22">
        <v>1.6207769999999999</v>
      </c>
      <c r="Q5" s="69">
        <v>76750972.421055838</v>
      </c>
      <c r="R5" s="22">
        <v>0.9999999943936172</v>
      </c>
      <c r="S5" s="22">
        <v>1.0004134591740204</v>
      </c>
      <c r="T5" s="72">
        <v>2.3349938014328841E-2</v>
      </c>
      <c r="U5" s="72">
        <v>1.7860323502310187E-2</v>
      </c>
      <c r="V5" s="73">
        <v>1.7857038330071181E-2</v>
      </c>
      <c r="W5" s="74">
        <v>1991</v>
      </c>
      <c r="X5" s="69">
        <v>1115952.5474272305</v>
      </c>
      <c r="Y5" s="69">
        <v>836152.40740928659</v>
      </c>
      <c r="Z5" s="70">
        <v>2713.3735000000001</v>
      </c>
      <c r="AA5" s="71">
        <v>1.3453349999999999</v>
      </c>
      <c r="AB5" s="69">
        <v>3874401.4151402707</v>
      </c>
      <c r="AC5" s="75">
        <v>6.2934222009985051E-3</v>
      </c>
      <c r="AD5" s="76">
        <v>5.2673066695134059E-3</v>
      </c>
      <c r="AE5" s="74">
        <v>1991</v>
      </c>
      <c r="AF5" s="69">
        <v>7205224.3141248887</v>
      </c>
      <c r="AG5" s="69">
        <v>89365.658117906976</v>
      </c>
      <c r="AH5" s="70">
        <v>2636.879928571429</v>
      </c>
      <c r="AI5" s="71">
        <v>1.7357359999999999</v>
      </c>
      <c r="AJ5" s="69">
        <v>6655159.4289441593</v>
      </c>
      <c r="AK5" s="72">
        <v>0.47664545468080843</v>
      </c>
      <c r="AL5" s="73">
        <v>0.41986938751679498</v>
      </c>
      <c r="AM5" s="74">
        <v>1991</v>
      </c>
      <c r="AN5" s="69">
        <v>5464350.0050655277</v>
      </c>
      <c r="AO5" s="69">
        <v>690405.91187727335</v>
      </c>
      <c r="AP5" s="70">
        <v>2544.1386428571427</v>
      </c>
      <c r="AQ5" s="71">
        <v>1.9169050000000001</v>
      </c>
      <c r="AR5" s="69">
        <v>6639462.5673607439</v>
      </c>
      <c r="AS5" s="72">
        <v>8.3594079376162506E-2</v>
      </c>
      <c r="AT5" s="73">
        <v>6.401905788428755E-2</v>
      </c>
      <c r="AU5" s="74">
        <v>1991</v>
      </c>
      <c r="AV5" s="69">
        <v>1597855.0800170759</v>
      </c>
      <c r="AW5" s="69">
        <v>37916.054394168037</v>
      </c>
      <c r="AX5" s="70">
        <v>2645.7791499999998</v>
      </c>
      <c r="AY5" s="71">
        <v>2.6178880000000002</v>
      </c>
      <c r="AZ5" s="69">
        <v>6245006.1159206079</v>
      </c>
      <c r="BA5" s="72">
        <v>0.13510158124231822</v>
      </c>
      <c r="BB5" s="73">
        <v>0.10827587189992725</v>
      </c>
      <c r="BC5" s="74">
        <v>1991</v>
      </c>
      <c r="BD5" s="69">
        <v>2936735.967261747</v>
      </c>
      <c r="BE5" s="69">
        <v>297330.68114651536</v>
      </c>
      <c r="BF5" s="70">
        <v>2570.0640714285714</v>
      </c>
      <c r="BG5" s="71">
        <v>1.4591860000000001</v>
      </c>
      <c r="BH5" s="69">
        <v>1237460.3203581891</v>
      </c>
      <c r="BI5" s="72">
        <v>0.22018728394325185</v>
      </c>
      <c r="BJ5" s="73">
        <v>0.19145701953805569</v>
      </c>
      <c r="BK5" s="74">
        <v>1991</v>
      </c>
      <c r="BL5" s="69">
        <v>3182647.4974486576</v>
      </c>
      <c r="BM5" s="69">
        <v>962737.87737538724</v>
      </c>
      <c r="BN5" s="70">
        <v>2741.88</v>
      </c>
      <c r="BO5" s="71">
        <v>1.5335380000000001</v>
      </c>
      <c r="BP5" s="69">
        <v>2936911.2679642262</v>
      </c>
      <c r="BQ5" s="72">
        <v>7.5634818688877746E-3</v>
      </c>
      <c r="BR5" s="73">
        <v>5.5356006948517559E-3</v>
      </c>
      <c r="BS5" s="74">
        <v>1991</v>
      </c>
      <c r="BT5" s="69">
        <v>1721241.5911435145</v>
      </c>
      <c r="BU5" s="69">
        <v>298222.123220023</v>
      </c>
      <c r="BV5" s="70">
        <v>2672.7229285714288</v>
      </c>
      <c r="BW5" s="71">
        <v>1.3522529999999999</v>
      </c>
      <c r="BX5" s="69">
        <v>3425637.7277503428</v>
      </c>
      <c r="BY5" s="72">
        <v>2.0170492557201058E-2</v>
      </c>
      <c r="BZ5" s="73">
        <v>1.688077230829263E-2</v>
      </c>
      <c r="CA5" s="74">
        <v>1991</v>
      </c>
      <c r="CB5" s="69">
        <v>13840811.297597582</v>
      </c>
      <c r="CC5" s="69">
        <v>1316183.9843883608</v>
      </c>
      <c r="CD5" s="70">
        <v>2450.8237857142858</v>
      </c>
      <c r="CE5" s="71">
        <v>2.3722599999999998</v>
      </c>
      <c r="CF5" s="69">
        <v>52392093.0261411</v>
      </c>
      <c r="CG5" s="72">
        <v>1.8147210968534808E-2</v>
      </c>
      <c r="CH5" s="73">
        <v>1.035033491882147E-2</v>
      </c>
    </row>
    <row r="6" spans="1:86" ht="16.5" x14ac:dyDescent="0.35">
      <c r="A6" s="68">
        <v>1992</v>
      </c>
      <c r="B6" s="69">
        <v>39895349.570792191</v>
      </c>
      <c r="C6" s="69">
        <v>4765235.5932575688</v>
      </c>
      <c r="D6" s="70">
        <v>2592.0642857142857</v>
      </c>
      <c r="E6" s="71">
        <v>1.6346639999999999</v>
      </c>
      <c r="F6" s="69">
        <v>87310363.099999994</v>
      </c>
      <c r="G6" s="22">
        <v>1.0137200619706701</v>
      </c>
      <c r="H6" s="22">
        <v>1.0156244860328785</v>
      </c>
      <c r="I6" s="72">
        <v>3.5649157721966335E-2</v>
      </c>
      <c r="J6" s="72">
        <v>2.7494295467437195E-2</v>
      </c>
      <c r="K6" s="73">
        <v>2.7469284230949194E-2</v>
      </c>
      <c r="L6" s="68">
        <v>1992</v>
      </c>
      <c r="M6" s="69">
        <v>32199524</v>
      </c>
      <c r="N6" s="69">
        <v>4685120.0149914315</v>
      </c>
      <c r="O6" s="70">
        <v>2595.7922571428571</v>
      </c>
      <c r="P6" s="22">
        <v>1.6346639999999999</v>
      </c>
      <c r="Q6" s="69">
        <v>80343676.438706234</v>
      </c>
      <c r="R6" s="22">
        <v>1.0149097433116292</v>
      </c>
      <c r="S6" s="22">
        <v>1.0169793020340838</v>
      </c>
      <c r="T6" s="72">
        <v>2.4715883098589908E-2</v>
      </c>
      <c r="U6" s="72">
        <v>1.8692315949466628E-2</v>
      </c>
      <c r="V6" s="73">
        <v>1.8675379038456466E-2</v>
      </c>
      <c r="W6" s="74">
        <v>1992</v>
      </c>
      <c r="X6" s="69">
        <v>1252424.0708126724</v>
      </c>
      <c r="Y6" s="69">
        <v>850891.4084821787</v>
      </c>
      <c r="Z6" s="70">
        <v>2680.1081999999997</v>
      </c>
      <c r="AA6" s="71">
        <v>1.3442480000000001</v>
      </c>
      <c r="AB6" s="69">
        <v>4055761.6909919181</v>
      </c>
      <c r="AC6" s="75">
        <v>6.9136367062525112E-3</v>
      </c>
      <c r="AD6" s="76">
        <v>5.7550347009081067E-3</v>
      </c>
      <c r="AE6" s="74">
        <v>1992</v>
      </c>
      <c r="AF6" s="69">
        <v>7101399.6884661149</v>
      </c>
      <c r="AG6" s="69">
        <v>80115.57826613693</v>
      </c>
      <c r="AH6" s="70">
        <v>2640.4285714285716</v>
      </c>
      <c r="AI6" s="71">
        <v>1.8069010000000001</v>
      </c>
      <c r="AJ6" s="69">
        <v>6966686.6612937544</v>
      </c>
      <c r="AK6" s="72">
        <v>0.46491515356708274</v>
      </c>
      <c r="AL6" s="73">
        <v>0.40576893913473178</v>
      </c>
      <c r="AM6" s="74">
        <v>1992</v>
      </c>
      <c r="AN6" s="69">
        <v>6088043.4802016057</v>
      </c>
      <c r="AO6" s="69">
        <v>726819.81461641646</v>
      </c>
      <c r="AP6" s="70">
        <v>2562.4653428571428</v>
      </c>
      <c r="AQ6" s="71">
        <v>1.8900459999999999</v>
      </c>
      <c r="AR6" s="69">
        <v>6950255.0314605534</v>
      </c>
      <c r="AS6" s="72">
        <v>8.8503930276748216E-2</v>
      </c>
      <c r="AT6" s="73">
        <v>6.7579769313019469E-2</v>
      </c>
      <c r="AU6" s="74">
        <v>1992</v>
      </c>
      <c r="AV6" s="69">
        <v>2038552.3563497516</v>
      </c>
      <c r="AW6" s="69">
        <v>39010.960579886392</v>
      </c>
      <c r="AX6" s="70">
        <v>2606.1380314285711</v>
      </c>
      <c r="AY6" s="71">
        <v>2.509852</v>
      </c>
      <c r="AZ6" s="69">
        <v>6537334.1197904861</v>
      </c>
      <c r="BA6" s="72">
        <v>0.16588648747034271</v>
      </c>
      <c r="BB6" s="73">
        <v>0.1327219734409604</v>
      </c>
      <c r="BC6" s="74">
        <v>1992</v>
      </c>
      <c r="BD6" s="69">
        <v>3337466.50180776</v>
      </c>
      <c r="BE6" s="69">
        <v>330066.73488914658</v>
      </c>
      <c r="BF6" s="70">
        <v>2591.9649428571424</v>
      </c>
      <c r="BG6" s="71">
        <v>1.4671559999999999</v>
      </c>
      <c r="BH6" s="69">
        <v>1295385.692824404</v>
      </c>
      <c r="BI6" s="72">
        <v>0.23317396575845448</v>
      </c>
      <c r="BJ6" s="73">
        <v>0.20046315192642564</v>
      </c>
      <c r="BK6" s="74">
        <v>1992</v>
      </c>
      <c r="BL6" s="69">
        <v>3741514.1095559155</v>
      </c>
      <c r="BM6" s="69">
        <v>1027004.6651773066</v>
      </c>
      <c r="BN6" s="70">
        <v>2739.7086857142858</v>
      </c>
      <c r="BO6" s="71">
        <v>1.5305679999999999</v>
      </c>
      <c r="BP6" s="69">
        <v>3074387.7399757146</v>
      </c>
      <c r="BQ6" s="72">
        <v>8.3826336898585839E-3</v>
      </c>
      <c r="BR6" s="73">
        <v>6.1193129655428375E-3</v>
      </c>
      <c r="BS6" s="74">
        <v>1992</v>
      </c>
      <c r="BT6" s="69">
        <v>2019528.2894706423</v>
      </c>
      <c r="BU6" s="69">
        <v>314573.41103984963</v>
      </c>
      <c r="BV6" s="70">
        <v>2725.9261714285713</v>
      </c>
      <c r="BW6" s="71">
        <v>1.387645</v>
      </c>
      <c r="BX6" s="69">
        <v>3585991.4280264205</v>
      </c>
      <c r="BY6" s="72">
        <v>2.2245944546523563E-2</v>
      </c>
      <c r="BZ6" s="73">
        <v>1.8225160684070069E-2</v>
      </c>
      <c r="CA6" s="74">
        <v>1992</v>
      </c>
      <c r="CB6" s="69">
        <v>14783446.729336143</v>
      </c>
      <c r="CC6" s="69">
        <v>1369622.5532416881</v>
      </c>
      <c r="CD6" s="70">
        <v>2457.1619142857144</v>
      </c>
      <c r="CE6" s="71">
        <v>2.37703</v>
      </c>
      <c r="CF6" s="69">
        <v>54844560.756132916</v>
      </c>
      <c r="CG6" s="72">
        <v>1.8556942227821581E-2</v>
      </c>
      <c r="CH6" s="73">
        <v>1.0515605554934464E-2</v>
      </c>
    </row>
    <row r="7" spans="1:86" ht="16.5" x14ac:dyDescent="0.35">
      <c r="A7" s="68">
        <v>1993</v>
      </c>
      <c r="B7" s="69">
        <v>42601809.072577707</v>
      </c>
      <c r="C7" s="69">
        <v>5043628.5890526203</v>
      </c>
      <c r="D7" s="70">
        <v>2590.1964285714284</v>
      </c>
      <c r="E7" s="71">
        <v>1.649216</v>
      </c>
      <c r="F7" s="69">
        <v>92487560.900000006</v>
      </c>
      <c r="G7" s="22">
        <v>1.0188834309700279</v>
      </c>
      <c r="H7" s="22">
        <v>1.0165885018394138</v>
      </c>
      <c r="I7" s="72">
        <v>3.5965292209706561E-2</v>
      </c>
      <c r="J7" s="72">
        <v>2.7543832117615928E-2</v>
      </c>
      <c r="K7" s="73">
        <v>2.7573965531825662E-2</v>
      </c>
      <c r="L7" s="68">
        <v>1993</v>
      </c>
      <c r="M7" s="69">
        <v>34383908</v>
      </c>
      <c r="N7" s="69">
        <v>4965328.1323457491</v>
      </c>
      <c r="O7" s="70">
        <v>2551.5533571428573</v>
      </c>
      <c r="P7" s="22">
        <v>1.6482600000000001</v>
      </c>
      <c r="Q7" s="69">
        <v>85107774.194501534</v>
      </c>
      <c r="R7" s="22">
        <v>1.0205208335944735</v>
      </c>
      <c r="S7" s="22">
        <v>1.0180269086888147</v>
      </c>
      <c r="T7" s="72">
        <v>2.514729229867654E-2</v>
      </c>
      <c r="U7" s="72">
        <v>1.8884966605341502E-2</v>
      </c>
      <c r="V7" s="73">
        <v>1.8905539972832973E-2</v>
      </c>
      <c r="W7" s="74">
        <v>1993</v>
      </c>
      <c r="X7" s="69">
        <v>1293102.0518197741</v>
      </c>
      <c r="Y7" s="69">
        <v>834519.02484577079</v>
      </c>
      <c r="Z7" s="70">
        <v>2649.1335000000004</v>
      </c>
      <c r="AA7" s="71">
        <v>1.343102</v>
      </c>
      <c r="AB7" s="69">
        <v>4296254.110888036</v>
      </c>
      <c r="AC7" s="75">
        <v>7.1067782515882886E-3</v>
      </c>
      <c r="AD7" s="76">
        <v>5.9057983900545567E-3</v>
      </c>
      <c r="AE7" s="74">
        <v>1993</v>
      </c>
      <c r="AF7" s="69">
        <v>7089932.9206599938</v>
      </c>
      <c r="AG7" s="69">
        <v>78300.456706871671</v>
      </c>
      <c r="AH7" s="70">
        <v>2635.8110000000001</v>
      </c>
      <c r="AI7" s="71">
        <v>1.874333</v>
      </c>
      <c r="AJ7" s="69">
        <v>7379786.7054984653</v>
      </c>
      <c r="AK7" s="72">
        <v>0.44655229284365294</v>
      </c>
      <c r="AL7" s="73">
        <v>0.38647158719474206</v>
      </c>
      <c r="AM7" s="74">
        <v>1993</v>
      </c>
      <c r="AN7" s="69">
        <v>6529742.5642211316</v>
      </c>
      <c r="AO7" s="69">
        <v>771639.45765361632</v>
      </c>
      <c r="AP7" s="70">
        <v>2515.8407142857145</v>
      </c>
      <c r="AQ7" s="71">
        <v>1.8644320000000001</v>
      </c>
      <c r="AR7" s="69">
        <v>7362380.7377424529</v>
      </c>
      <c r="AS7" s="72">
        <v>9.02059688962909E-2</v>
      </c>
      <c r="AT7" s="73">
        <v>6.9040874624789944E-2</v>
      </c>
      <c r="AU7" s="74">
        <v>1993</v>
      </c>
      <c r="AV7" s="69">
        <v>2137366.4236893798</v>
      </c>
      <c r="AW7" s="69">
        <v>44121.794447949236</v>
      </c>
      <c r="AX7" s="70">
        <v>2552.2557214285716</v>
      </c>
      <c r="AY7" s="71">
        <v>2.4126110000000001</v>
      </c>
      <c r="AZ7" s="69">
        <v>6924975.0666512875</v>
      </c>
      <c r="BA7" s="72">
        <v>0.16251526735701111</v>
      </c>
      <c r="BB7" s="73">
        <v>0.13065596532404491</v>
      </c>
      <c r="BC7" s="74">
        <v>1993</v>
      </c>
      <c r="BD7" s="69">
        <v>4121159.8288041083</v>
      </c>
      <c r="BE7" s="69">
        <v>388094.40589867084</v>
      </c>
      <c r="BF7" s="70">
        <v>2546.6310714285714</v>
      </c>
      <c r="BG7" s="71">
        <v>1.4745729999999999</v>
      </c>
      <c r="BH7" s="69">
        <v>1372197.513562806</v>
      </c>
      <c r="BI7" s="72">
        <v>0.26322838434914309</v>
      </c>
      <c r="BJ7" s="73">
        <v>0.22509632993490503</v>
      </c>
      <c r="BK7" s="74">
        <v>1993</v>
      </c>
      <c r="BL7" s="69">
        <v>4012976.3571585985</v>
      </c>
      <c r="BM7" s="69">
        <v>1126301.3752525817</v>
      </c>
      <c r="BN7" s="70">
        <v>2684.6480000000001</v>
      </c>
      <c r="BO7" s="71">
        <v>1.5280309999999999</v>
      </c>
      <c r="BP7" s="69">
        <v>3256688.1322615561</v>
      </c>
      <c r="BQ7" s="72">
        <v>8.3988804607041251E-3</v>
      </c>
      <c r="BR7" s="73">
        <v>6.1294712632844568E-3</v>
      </c>
      <c r="BS7" s="74">
        <v>1993</v>
      </c>
      <c r="BT7" s="69">
        <v>2136681.7453625854</v>
      </c>
      <c r="BU7" s="69">
        <v>339662.87091412139</v>
      </c>
      <c r="BV7" s="70">
        <v>2713.7802142857145</v>
      </c>
      <c r="BW7" s="71">
        <v>1.4212210000000001</v>
      </c>
      <c r="BX7" s="69">
        <v>3798628.1216882439</v>
      </c>
      <c r="BY7" s="72">
        <v>2.202751162070701E-2</v>
      </c>
      <c r="BZ7" s="73">
        <v>1.7753260136287974E-2</v>
      </c>
      <c r="CA7" s="74">
        <v>1993</v>
      </c>
      <c r="CB7" s="69">
        <v>15439386.911817765</v>
      </c>
      <c r="CC7" s="69">
        <v>1434780.8413556342</v>
      </c>
      <c r="CD7" s="70">
        <v>2413.0567142857144</v>
      </c>
      <c r="CE7" s="71">
        <v>2.3824830000000001</v>
      </c>
      <c r="CF7" s="69">
        <v>58096650.533418678</v>
      </c>
      <c r="CG7" s="72">
        <v>1.8646514097620224E-2</v>
      </c>
      <c r="CH7" s="73">
        <v>1.0530297010359513E-2</v>
      </c>
    </row>
    <row r="8" spans="1:86" ht="16.5" x14ac:dyDescent="0.35">
      <c r="A8" s="68">
        <v>1994</v>
      </c>
      <c r="B8" s="69">
        <v>44716306.813173145</v>
      </c>
      <c r="C8" s="69">
        <v>5084931.725807637</v>
      </c>
      <c r="D8" s="70">
        <v>2568.0357142857142</v>
      </c>
      <c r="E8" s="71">
        <v>1.6633739999999999</v>
      </c>
      <c r="F8" s="69">
        <v>97565287.900000006</v>
      </c>
      <c r="G8" s="22">
        <v>1.0020634005376536</v>
      </c>
      <c r="H8" s="22">
        <v>1.003504377805613</v>
      </c>
      <c r="I8" s="72">
        <v>3.6792868435967241E-2</v>
      </c>
      <c r="J8" s="72">
        <v>2.8281188918674875E-2</v>
      </c>
      <c r="K8" s="73">
        <v>2.8261489726987114E-2</v>
      </c>
      <c r="L8" s="68">
        <v>1994</v>
      </c>
      <c r="M8" s="69">
        <v>36090516</v>
      </c>
      <c r="N8" s="69">
        <v>5003942.2568076551</v>
      </c>
      <c r="O8" s="70">
        <v>2514.4015714285715</v>
      </c>
      <c r="P8" s="22">
        <v>1.6615530000000001</v>
      </c>
      <c r="Q8" s="69">
        <v>89780338.145069778</v>
      </c>
      <c r="R8" s="22">
        <v>1.0022423202191988</v>
      </c>
      <c r="S8" s="22">
        <v>1.0038082461770477</v>
      </c>
      <c r="T8" s="72">
        <v>2.5874257472480476E-2</v>
      </c>
      <c r="U8" s="72">
        <v>1.9500675120418594E-2</v>
      </c>
      <c r="V8" s="73">
        <v>1.9487132015653639E-2</v>
      </c>
      <c r="W8" s="74">
        <v>1994</v>
      </c>
      <c r="X8" s="69">
        <v>1396585.250890923</v>
      </c>
      <c r="Y8" s="69">
        <v>810487.54547205218</v>
      </c>
      <c r="Z8" s="70">
        <v>2625.476285714286</v>
      </c>
      <c r="AA8" s="71">
        <v>1.341898</v>
      </c>
      <c r="AB8" s="69">
        <v>4532125.8895946266</v>
      </c>
      <c r="AC8" s="75">
        <v>7.6873029750212851E-3</v>
      </c>
      <c r="AD8" s="76">
        <v>6.4380330196458571E-3</v>
      </c>
      <c r="AE8" s="74">
        <v>1994</v>
      </c>
      <c r="AF8" s="69">
        <v>7720541.1791860433</v>
      </c>
      <c r="AG8" s="69">
        <v>80989.4689999822</v>
      </c>
      <c r="AH8" s="70">
        <v>2638.4129285714284</v>
      </c>
      <c r="AI8" s="71">
        <v>1.937405</v>
      </c>
      <c r="AJ8" s="69">
        <v>7784949.7549302354</v>
      </c>
      <c r="AK8" s="72">
        <v>0.46294922762329904</v>
      </c>
      <c r="AL8" s="73">
        <v>0.39762407163513097</v>
      </c>
      <c r="AM8" s="74">
        <v>1994</v>
      </c>
      <c r="AN8" s="69">
        <v>6796274.2794654323</v>
      </c>
      <c r="AO8" s="69">
        <v>768908.22357807984</v>
      </c>
      <c r="AP8" s="70">
        <v>2476.2173571428575</v>
      </c>
      <c r="AQ8" s="71">
        <v>1.8400240000000001</v>
      </c>
      <c r="AR8" s="69">
        <v>7766588.1694503278</v>
      </c>
      <c r="AS8" s="72">
        <v>9.1700793512280179E-2</v>
      </c>
      <c r="AT8" s="73">
        <v>7.1321677433481612E-2</v>
      </c>
      <c r="AU8" s="74">
        <v>1994</v>
      </c>
      <c r="AV8" s="69">
        <v>2270016.1136133121</v>
      </c>
      <c r="AW8" s="69">
        <v>50767.531644887866</v>
      </c>
      <c r="AX8" s="70">
        <v>2505.4940071428573</v>
      </c>
      <c r="AY8" s="71">
        <v>2.3252429999999999</v>
      </c>
      <c r="AZ8" s="69">
        <v>7305168.1707626749</v>
      </c>
      <c r="BA8" s="72">
        <v>0.16106582677236914</v>
      </c>
      <c r="BB8" s="73">
        <v>0.13242399302062266</v>
      </c>
      <c r="BC8" s="74">
        <v>1994</v>
      </c>
      <c r="BD8" s="69">
        <v>4077495.4767701114</v>
      </c>
      <c r="BE8" s="69">
        <v>367629.58540363685</v>
      </c>
      <c r="BF8" s="70">
        <v>2508.3790714285715</v>
      </c>
      <c r="BG8" s="71">
        <v>1.4814290000000001</v>
      </c>
      <c r="BH8" s="69">
        <v>1447533.5295215826</v>
      </c>
      <c r="BI8" s="72">
        <v>0.2583569263546418</v>
      </c>
      <c r="BJ8" s="73">
        <v>0.22307729682619273</v>
      </c>
      <c r="BK8" s="74">
        <v>1994</v>
      </c>
      <c r="BL8" s="69">
        <v>4218672.5911809346</v>
      </c>
      <c r="BM8" s="69">
        <v>1153619.6134314458</v>
      </c>
      <c r="BN8" s="70">
        <v>2637.0780714285715</v>
      </c>
      <c r="BO8" s="71">
        <v>1.525927</v>
      </c>
      <c r="BP8" s="69">
        <v>3435485.9413814647</v>
      </c>
      <c r="BQ8" s="72">
        <v>8.6643006206543437E-3</v>
      </c>
      <c r="BR8" s="73">
        <v>6.3604996099366701E-3</v>
      </c>
      <c r="BS8" s="74">
        <v>1994</v>
      </c>
      <c r="BT8" s="69">
        <v>2251717.8200614997</v>
      </c>
      <c r="BU8" s="69">
        <v>350179.0546821804</v>
      </c>
      <c r="BV8" s="70">
        <v>2709.082142857143</v>
      </c>
      <c r="BW8" s="71">
        <v>1.452806</v>
      </c>
      <c r="BX8" s="69">
        <v>4007179.3732161196</v>
      </c>
      <c r="BY8" s="72">
        <v>2.2328203587264551E-2</v>
      </c>
      <c r="BZ8" s="73">
        <v>1.7895855423136969E-2</v>
      </c>
      <c r="CA8" s="74">
        <v>1994</v>
      </c>
      <c r="CB8" s="69">
        <v>16133680.216821874</v>
      </c>
      <c r="CC8" s="69">
        <v>1483017.4955705241</v>
      </c>
      <c r="CD8" s="70">
        <v>2375.6650714285715</v>
      </c>
      <c r="CE8" s="71">
        <v>2.3886219999999998</v>
      </c>
      <c r="CF8" s="69">
        <v>61286257.094046481</v>
      </c>
      <c r="CG8" s="72">
        <v>1.8908230743686236E-2</v>
      </c>
      <c r="CH8" s="73">
        <v>1.072789730108571E-2</v>
      </c>
    </row>
    <row r="9" spans="1:86" ht="16.5" x14ac:dyDescent="0.35">
      <c r="A9" s="68">
        <v>1995</v>
      </c>
      <c r="B9" s="69">
        <v>48720236.092802219</v>
      </c>
      <c r="C9" s="69">
        <v>5146027.6131526064</v>
      </c>
      <c r="D9" s="70">
        <v>2530.2321428571431</v>
      </c>
      <c r="E9" s="71">
        <v>1.677127</v>
      </c>
      <c r="F9" s="69">
        <v>103669749.5</v>
      </c>
      <c r="G9" s="22">
        <v>1.0110047355687686</v>
      </c>
      <c r="H9" s="22">
        <v>1.0087571981078662</v>
      </c>
      <c r="I9" s="72">
        <v>3.8982753766147474E-2</v>
      </c>
      <c r="J9" s="72">
        <v>2.9709392523288577E-2</v>
      </c>
      <c r="K9" s="73">
        <v>2.9741471259220695E-2</v>
      </c>
      <c r="L9" s="68">
        <v>1995</v>
      </c>
      <c r="M9" s="69">
        <v>39322088</v>
      </c>
      <c r="N9" s="69">
        <v>5063992.0770482756</v>
      </c>
      <c r="O9" s="70">
        <v>2496.8867857142859</v>
      </c>
      <c r="P9" s="22">
        <v>1.674536</v>
      </c>
      <c r="Q9" s="69">
        <v>95397711.274776831</v>
      </c>
      <c r="R9" s="22">
        <v>1.0119589680347985</v>
      </c>
      <c r="S9" s="22">
        <v>1.0095165441815417</v>
      </c>
      <c r="T9" s="72">
        <v>2.7364794657013813E-2</v>
      </c>
      <c r="U9" s="72">
        <v>2.0447172474200401E-2</v>
      </c>
      <c r="V9" s="73">
        <v>2.0469171809180942E-2</v>
      </c>
      <c r="W9" s="74">
        <v>1995</v>
      </c>
      <c r="X9" s="69">
        <v>1500238.5769985705</v>
      </c>
      <c r="Y9" s="69">
        <v>793625.39318149071</v>
      </c>
      <c r="Z9" s="70">
        <v>2595.5827857142858</v>
      </c>
      <c r="AA9" s="71">
        <v>1.340635</v>
      </c>
      <c r="AB9" s="69">
        <v>4815691.787414276</v>
      </c>
      <c r="AC9" s="75">
        <v>8.2183870543100414E-3</v>
      </c>
      <c r="AD9" s="76">
        <v>6.8601734691969415E-3</v>
      </c>
      <c r="AE9" s="74">
        <v>1995</v>
      </c>
      <c r="AF9" s="69">
        <v>8440948.4631393906</v>
      </c>
      <c r="AG9" s="69">
        <v>82035.536104331099</v>
      </c>
      <c r="AH9" s="70">
        <v>2613.3947857142857</v>
      </c>
      <c r="AI9" s="71">
        <v>1.995517</v>
      </c>
      <c r="AJ9" s="69">
        <v>8272038.2252231725</v>
      </c>
      <c r="AK9" s="72">
        <v>0.48267185906638532</v>
      </c>
      <c r="AL9" s="73">
        <v>0.41175533015031734</v>
      </c>
      <c r="AM9" s="74">
        <v>1995</v>
      </c>
      <c r="AN9" s="69">
        <v>7308287.7244016044</v>
      </c>
      <c r="AO9" s="69">
        <v>769851.29543375841</v>
      </c>
      <c r="AP9" s="70">
        <v>2472.9532142857142</v>
      </c>
      <c r="AQ9" s="71">
        <v>1.816783</v>
      </c>
      <c r="AR9" s="69">
        <v>8252527.7926902818</v>
      </c>
      <c r="AS9" s="72">
        <v>9.5144564850103974E-2</v>
      </c>
      <c r="AT9" s="73">
        <v>7.3964549696457327E-2</v>
      </c>
      <c r="AU9" s="74">
        <v>1995</v>
      </c>
      <c r="AV9" s="69">
        <v>2443204.1575850486</v>
      </c>
      <c r="AW9" s="69">
        <v>49724.763848965616</v>
      </c>
      <c r="AX9" s="70">
        <v>2440.7221500000001</v>
      </c>
      <c r="AY9" s="71">
        <v>2.2469399999999999</v>
      </c>
      <c r="AZ9" s="69">
        <v>7762237.6832891991</v>
      </c>
      <c r="BA9" s="72">
        <v>0.16723565320733738</v>
      </c>
      <c r="BB9" s="73">
        <v>0.13755848869824441</v>
      </c>
      <c r="BC9" s="74">
        <v>1995</v>
      </c>
      <c r="BD9" s="69">
        <v>4481938.1104083508</v>
      </c>
      <c r="BE9" s="69">
        <v>375318.15407973697</v>
      </c>
      <c r="BF9" s="70">
        <v>2490.4523571428572</v>
      </c>
      <c r="BG9" s="71">
        <v>1.4877149999999999</v>
      </c>
      <c r="BH9" s="69">
        <v>1538102.7579415699</v>
      </c>
      <c r="BI9" s="72">
        <v>0.27196580007218635</v>
      </c>
      <c r="BJ9" s="73">
        <v>0.23303940398911896</v>
      </c>
      <c r="BK9" s="74">
        <v>1995</v>
      </c>
      <c r="BL9" s="69">
        <v>4815858.0851830104</v>
      </c>
      <c r="BM9" s="69">
        <v>1153423.4136486454</v>
      </c>
      <c r="BN9" s="70">
        <v>2635.6754285714287</v>
      </c>
      <c r="BO9" s="71">
        <v>1.5242519999999999</v>
      </c>
      <c r="BP9" s="69">
        <v>3650437.3083881205</v>
      </c>
      <c r="BQ9" s="72">
        <v>9.7350380817666556E-3</v>
      </c>
      <c r="BR9" s="73">
        <v>7.1336570382426606E-3</v>
      </c>
      <c r="BS9" s="74">
        <v>1995</v>
      </c>
      <c r="BT9" s="69">
        <v>2582258.4615502036</v>
      </c>
      <c r="BU9" s="69">
        <v>362302.57356606913</v>
      </c>
      <c r="BV9" s="70">
        <v>2695.0713571428573</v>
      </c>
      <c r="BW9" s="71">
        <v>1.482232</v>
      </c>
      <c r="BX9" s="69">
        <v>4257900.4353338461</v>
      </c>
      <c r="BY9" s="72">
        <v>2.4555057634717645E-2</v>
      </c>
      <c r="BZ9" s="73">
        <v>1.9372408496245077E-2</v>
      </c>
      <c r="CA9" s="74">
        <v>1995</v>
      </c>
      <c r="CB9" s="69">
        <v>16995140.05031839</v>
      </c>
      <c r="CC9" s="69">
        <v>1535129.1098997036</v>
      </c>
      <c r="CD9" s="70">
        <v>2346.9917142857148</v>
      </c>
      <c r="CE9" s="71">
        <v>2.3954520000000001</v>
      </c>
      <c r="CF9" s="69">
        <v>65120813.53405606</v>
      </c>
      <c r="CG9" s="72">
        <v>1.9217465515654619E-2</v>
      </c>
      <c r="CH9" s="73">
        <v>1.0846440465633406E-2</v>
      </c>
    </row>
    <row r="10" spans="1:86" ht="16.5" x14ac:dyDescent="0.35">
      <c r="A10" s="68">
        <v>1996</v>
      </c>
      <c r="B10" s="69">
        <v>52039895.959895447</v>
      </c>
      <c r="C10" s="69">
        <v>5219374.495389007</v>
      </c>
      <c r="D10" s="70">
        <v>2534.5500000000002</v>
      </c>
      <c r="E10" s="71">
        <v>1.690463</v>
      </c>
      <c r="F10" s="69">
        <v>110755844.7</v>
      </c>
      <c r="G10" s="22">
        <v>1.0413968688427588</v>
      </c>
      <c r="H10" s="22">
        <v>1.018497305568977</v>
      </c>
      <c r="I10" s="72">
        <v>3.9997092870079846E-2</v>
      </c>
      <c r="J10" s="72">
        <v>2.9925442289736322E-2</v>
      </c>
      <c r="K10" s="73">
        <v>3.0249831375216543E-2</v>
      </c>
      <c r="L10" s="68">
        <v>1996</v>
      </c>
      <c r="M10" s="69">
        <v>42001392</v>
      </c>
      <c r="N10" s="69">
        <v>5133471.495389007</v>
      </c>
      <c r="O10" s="70">
        <v>2486.1648</v>
      </c>
      <c r="P10" s="22">
        <v>1.687198</v>
      </c>
      <c r="Q10" s="69">
        <v>101918391.292</v>
      </c>
      <c r="R10" s="22">
        <v>1.0449864358973135</v>
      </c>
      <c r="S10" s="22">
        <v>1.0201012268442946</v>
      </c>
      <c r="T10" s="72">
        <v>2.8235403725396842E-2</v>
      </c>
      <c r="U10" s="72">
        <v>2.0711550036731939E-2</v>
      </c>
      <c r="V10" s="73">
        <v>2.0934885406408508E-2</v>
      </c>
      <c r="W10" s="74">
        <v>1996</v>
      </c>
      <c r="X10" s="69">
        <v>1548630.2206602872</v>
      </c>
      <c r="Y10" s="69">
        <v>777053.65647479938</v>
      </c>
      <c r="Z10" s="70">
        <v>2572.7185714285711</v>
      </c>
      <c r="AA10" s="71">
        <v>1.339315</v>
      </c>
      <c r="AB10" s="69">
        <v>5144856.7620000001</v>
      </c>
      <c r="AC10" s="75">
        <v>8.411867840879373E-3</v>
      </c>
      <c r="AD10" s="76">
        <v>6.9361510107438839E-3</v>
      </c>
      <c r="AE10" s="74">
        <v>1996</v>
      </c>
      <c r="AF10" s="69">
        <v>9771397.3900000006</v>
      </c>
      <c r="AG10" s="69">
        <v>85903</v>
      </c>
      <c r="AH10" s="70">
        <v>2595.4733142857144</v>
      </c>
      <c r="AI10" s="71">
        <v>2.0481050000000001</v>
      </c>
      <c r="AJ10" s="69">
        <v>8837453.4079999998</v>
      </c>
      <c r="AK10" s="72">
        <v>0.526251144614583</v>
      </c>
      <c r="AL10" s="73">
        <v>0.44625391925214003</v>
      </c>
      <c r="AM10" s="74">
        <v>1996</v>
      </c>
      <c r="AN10" s="69">
        <v>7543178.3080000002</v>
      </c>
      <c r="AO10" s="69">
        <v>775679.66321714805</v>
      </c>
      <c r="AP10" s="70">
        <v>2476.455342857143</v>
      </c>
      <c r="AQ10" s="71">
        <v>1.794672</v>
      </c>
      <c r="AR10" s="69">
        <v>8816609.3870000001</v>
      </c>
      <c r="AS10" s="72">
        <v>9.4099244852460559E-2</v>
      </c>
      <c r="AT10" s="73">
        <v>7.2140137719875555E-2</v>
      </c>
      <c r="AU10" s="74">
        <v>1996</v>
      </c>
      <c r="AV10" s="69">
        <v>2351487.9608999998</v>
      </c>
      <c r="AW10" s="69">
        <v>59941.344912916036</v>
      </c>
      <c r="AX10" s="70">
        <v>2382.4602685714285</v>
      </c>
      <c r="AY10" s="71">
        <v>2.1769919999999998</v>
      </c>
      <c r="AZ10" s="69">
        <v>8292806.682</v>
      </c>
      <c r="BA10" s="72">
        <v>0.14734980933572969</v>
      </c>
      <c r="BB10" s="73">
        <v>0.11910426231342805</v>
      </c>
      <c r="BC10" s="74">
        <v>1996</v>
      </c>
      <c r="BD10" s="69">
        <v>4867996.4160000002</v>
      </c>
      <c r="BE10" s="69">
        <v>390599.5533141481</v>
      </c>
      <c r="BF10" s="70">
        <v>2479.2996857142857</v>
      </c>
      <c r="BG10" s="71">
        <v>1.4934229999999999</v>
      </c>
      <c r="BH10" s="69">
        <v>1643236.0549999999</v>
      </c>
      <c r="BI10" s="72">
        <v>0.2796512686565838</v>
      </c>
      <c r="BJ10" s="73">
        <v>0.23449275719912521</v>
      </c>
      <c r="BK10" s="74">
        <v>1996</v>
      </c>
      <c r="BL10" s="69">
        <v>5274558.392</v>
      </c>
      <c r="BM10" s="69">
        <v>1141812.517028606</v>
      </c>
      <c r="BN10" s="70">
        <v>2641.4951999999998</v>
      </c>
      <c r="BO10" s="71">
        <v>1.523007</v>
      </c>
      <c r="BP10" s="69">
        <v>3899954.1290000002</v>
      </c>
      <c r="BQ10" s="72">
        <v>1.0534294689055959E-2</v>
      </c>
      <c r="BR10" s="73">
        <v>7.6572565901364079E-3</v>
      </c>
      <c r="BS10" s="74">
        <v>1996</v>
      </c>
      <c r="BT10" s="69">
        <v>2844973.1558344457</v>
      </c>
      <c r="BU10" s="69">
        <v>365501.5853942621</v>
      </c>
      <c r="BV10" s="70">
        <v>2688.400714285714</v>
      </c>
      <c r="BW10" s="71">
        <v>1.509342</v>
      </c>
      <c r="BX10" s="69">
        <v>4548938.93</v>
      </c>
      <c r="BY10" s="72">
        <v>2.623184887350612E-2</v>
      </c>
      <c r="BZ10" s="73">
        <v>2.0207324517771817E-2</v>
      </c>
      <c r="CA10" s="74">
        <v>1996</v>
      </c>
      <c r="CB10" s="69">
        <v>17872086.870367501</v>
      </c>
      <c r="CC10" s="69">
        <v>1598849.7980854644</v>
      </c>
      <c r="CD10" s="70">
        <v>2324.6699142857142</v>
      </c>
      <c r="CE10" s="71">
        <v>2.402981</v>
      </c>
      <c r="CF10" s="69">
        <v>69571989.372999996</v>
      </c>
      <c r="CG10" s="72">
        <v>1.935144473957617E-2</v>
      </c>
      <c r="CH10" s="73">
        <v>1.0777969405557433E-2</v>
      </c>
    </row>
    <row r="11" spans="1:86" ht="16.5" x14ac:dyDescent="0.35">
      <c r="A11" s="68">
        <v>1997</v>
      </c>
      <c r="B11" s="69">
        <v>55653007.497334525</v>
      </c>
      <c r="C11" s="69">
        <v>5343260.2397577045</v>
      </c>
      <c r="D11" s="70">
        <v>2521.1071428571431</v>
      </c>
      <c r="E11" s="71">
        <v>1.7033700000000001</v>
      </c>
      <c r="F11" s="69">
        <v>118552641.90000001</v>
      </c>
      <c r="G11" s="22">
        <v>1.0391135896596968</v>
      </c>
      <c r="H11" s="22">
        <v>1.0210029981419497</v>
      </c>
      <c r="I11" s="72">
        <v>4.1001180502940125E-2</v>
      </c>
      <c r="J11" s="72">
        <v>3.0589275966642283E-2</v>
      </c>
      <c r="K11" s="73">
        <v>3.0851188370775485E-2</v>
      </c>
      <c r="L11" s="68">
        <v>1997</v>
      </c>
      <c r="M11" s="69">
        <v>44780684</v>
      </c>
      <c r="N11" s="69">
        <v>5249990.2397577045</v>
      </c>
      <c r="O11" s="70">
        <v>2554.7679642857142</v>
      </c>
      <c r="P11" s="22">
        <v>1.699533</v>
      </c>
      <c r="Q11" s="69">
        <v>109029534.60600001</v>
      </c>
      <c r="R11" s="22">
        <v>1.0425299383795994</v>
      </c>
      <c r="S11" s="22">
        <v>1.0228374901034558</v>
      </c>
      <c r="T11" s="72">
        <v>2.8419441961502572E-2</v>
      </c>
      <c r="U11" s="72">
        <v>2.078419549515715E-2</v>
      </c>
      <c r="V11" s="73">
        <v>2.0961321693398333E-2</v>
      </c>
      <c r="W11" s="74">
        <v>1997</v>
      </c>
      <c r="X11" s="69">
        <v>1597800.4434141554</v>
      </c>
      <c r="Y11" s="69">
        <v>740466.21520524332</v>
      </c>
      <c r="Z11" s="70">
        <v>2528.3706428571431</v>
      </c>
      <c r="AA11" s="71">
        <v>1.337936</v>
      </c>
      <c r="AB11" s="69">
        <v>5270562.7570000002</v>
      </c>
      <c r="AC11" s="75">
        <v>8.9407129063331162E-3</v>
      </c>
      <c r="AD11" s="76">
        <v>7.383725309958295E-3</v>
      </c>
      <c r="AE11" s="74">
        <v>1997</v>
      </c>
      <c r="AF11" s="69">
        <v>10856586.036</v>
      </c>
      <c r="AG11" s="69">
        <v>93270</v>
      </c>
      <c r="AH11" s="70">
        <v>2648.0906428571429</v>
      </c>
      <c r="AI11" s="71">
        <v>2.0946449999999999</v>
      </c>
      <c r="AJ11" s="69">
        <v>9523107.2939999998</v>
      </c>
      <c r="AK11" s="72">
        <v>0.53916102140626843</v>
      </c>
      <c r="AL11" s="73">
        <v>0.45484464772676481</v>
      </c>
      <c r="AM11" s="74">
        <v>1997</v>
      </c>
      <c r="AN11" s="69">
        <v>7967784.0889999997</v>
      </c>
      <c r="AO11" s="69">
        <v>789893.8688081326</v>
      </c>
      <c r="AP11" s="70">
        <v>2441.4850000000001</v>
      </c>
      <c r="AQ11" s="71">
        <v>1.773657</v>
      </c>
      <c r="AR11" s="69">
        <v>9397467.2630000003</v>
      </c>
      <c r="AS11" s="72">
        <v>9.5569612050584909E-2</v>
      </c>
      <c r="AT11" s="73">
        <v>7.3724364196813788E-2</v>
      </c>
      <c r="AU11" s="74">
        <v>1997</v>
      </c>
      <c r="AV11" s="69">
        <v>2517326.0595999998</v>
      </c>
      <c r="AW11" s="69">
        <v>55482.876751326519</v>
      </c>
      <c r="AX11" s="70">
        <v>2447.9512357142858</v>
      </c>
      <c r="AY11" s="71">
        <v>2.1147749999999998</v>
      </c>
      <c r="AZ11" s="69">
        <v>8730446.7569999993</v>
      </c>
      <c r="BA11" s="72">
        <v>0.15337698366929861</v>
      </c>
      <c r="BB11" s="73">
        <v>0.12503202405920885</v>
      </c>
      <c r="BC11" s="74">
        <v>1997</v>
      </c>
      <c r="BD11" s="69">
        <v>5171736.9740000004</v>
      </c>
      <c r="BE11" s="69">
        <v>432173.03314634663</v>
      </c>
      <c r="BF11" s="70">
        <v>2480.9050000000002</v>
      </c>
      <c r="BG11" s="71">
        <v>1.4985470000000001</v>
      </c>
      <c r="BH11" s="69">
        <v>1709338.534</v>
      </c>
      <c r="BI11" s="72">
        <v>0.27909731048130426</v>
      </c>
      <c r="BJ11" s="73">
        <v>0.23407866812124165</v>
      </c>
      <c r="BK11" s="74">
        <v>1997</v>
      </c>
      <c r="BL11" s="69">
        <v>5662204.5669999998</v>
      </c>
      <c r="BM11" s="69">
        <v>1182302.989046426</v>
      </c>
      <c r="BN11" s="70">
        <v>2592.0005714285717</v>
      </c>
      <c r="BO11" s="71">
        <v>1.5221880000000001</v>
      </c>
      <c r="BP11" s="69">
        <v>4689423.2640000004</v>
      </c>
      <c r="BQ11" s="72">
        <v>1.0635004448199287E-2</v>
      </c>
      <c r="BR11" s="73">
        <v>7.7384132210372557E-3</v>
      </c>
      <c r="BS11" s="74">
        <v>1997</v>
      </c>
      <c r="BT11" s="69">
        <v>3232196.6844675196</v>
      </c>
      <c r="BU11" s="69">
        <v>382613.08870238421</v>
      </c>
      <c r="BV11" s="70">
        <v>2716.8722857142857</v>
      </c>
      <c r="BW11" s="71">
        <v>1.533987</v>
      </c>
      <c r="BX11" s="69">
        <v>5170597.8439999996</v>
      </c>
      <c r="BY11" s="72">
        <v>2.7353753645022343E-2</v>
      </c>
      <c r="BZ11" s="73">
        <v>2.0891318058017378E-2</v>
      </c>
      <c r="CA11" s="74">
        <v>1997</v>
      </c>
      <c r="CB11" s="69">
        <v>18981372.811919902</v>
      </c>
      <c r="CC11" s="69">
        <v>1639689.016716067</v>
      </c>
      <c r="CD11" s="70">
        <v>2303.7235714285716</v>
      </c>
      <c r="CE11" s="71">
        <v>2.4112130000000001</v>
      </c>
      <c r="CF11" s="69">
        <v>74061698.187000006</v>
      </c>
      <c r="CG11" s="72">
        <v>1.989734504907378E-2</v>
      </c>
      <c r="CH11" s="73">
        <v>1.1066518622836249E-2</v>
      </c>
    </row>
    <row r="12" spans="1:86" ht="16.5" x14ac:dyDescent="0.35">
      <c r="A12" s="68">
        <v>1998</v>
      </c>
      <c r="B12" s="69">
        <v>57865471.020902142</v>
      </c>
      <c r="C12" s="69">
        <v>5464079.5894401111</v>
      </c>
      <c r="D12" s="70">
        <v>2548.4821428571431</v>
      </c>
      <c r="E12" s="71">
        <v>1.7158359999999999</v>
      </c>
      <c r="F12" s="69">
        <v>126283911.09999999</v>
      </c>
      <c r="G12" s="22">
        <v>1.0279473629416311</v>
      </c>
      <c r="H12" s="22">
        <v>1.0178682922666893</v>
      </c>
      <c r="I12" s="72">
        <v>4.0644816865127664E-2</v>
      </c>
      <c r="J12" s="72">
        <v>3.0368407680118847E-2</v>
      </c>
      <c r="K12" s="73">
        <v>3.0513852960964812E-2</v>
      </c>
      <c r="L12" s="68">
        <v>1998</v>
      </c>
      <c r="M12" s="69">
        <v>46422928</v>
      </c>
      <c r="N12" s="69">
        <v>5367502.5894401111</v>
      </c>
      <c r="O12" s="70">
        <v>2440.916642857143</v>
      </c>
      <c r="P12" s="22">
        <v>1.71153</v>
      </c>
      <c r="Q12" s="69">
        <v>115845197.81</v>
      </c>
      <c r="R12" s="22">
        <v>1.0304656762983724</v>
      </c>
      <c r="S12" s="22">
        <v>1.01947838904653</v>
      </c>
      <c r="T12" s="72">
        <v>2.9053021865120907E-2</v>
      </c>
      <c r="U12" s="72">
        <v>2.1274677409329586E-2</v>
      </c>
      <c r="V12" s="73">
        <v>2.1376405730814518E-2</v>
      </c>
      <c r="W12" s="74">
        <v>1998</v>
      </c>
      <c r="X12" s="69">
        <v>1677563.9262797215</v>
      </c>
      <c r="Y12" s="69">
        <v>751355.30907970632</v>
      </c>
      <c r="Z12" s="70">
        <v>2491.0520000000001</v>
      </c>
      <c r="AA12" s="71">
        <v>1.3365</v>
      </c>
      <c r="AB12" s="69">
        <v>5392486.3739999998</v>
      </c>
      <c r="AC12" s="75">
        <v>9.3030759034546523E-3</v>
      </c>
      <c r="AD12" s="76">
        <v>7.7238134218229598E-3</v>
      </c>
      <c r="AE12" s="74">
        <v>1998</v>
      </c>
      <c r="AF12" s="69">
        <v>11762274.516000001</v>
      </c>
      <c r="AG12" s="69">
        <v>96577</v>
      </c>
      <c r="AH12" s="70">
        <v>2707.7994285714285</v>
      </c>
      <c r="AI12" s="71">
        <v>2.1346660000000002</v>
      </c>
      <c r="AJ12" s="69">
        <v>10438713.289999999</v>
      </c>
      <c r="AK12" s="72">
        <v>0.53716832754855492</v>
      </c>
      <c r="AL12" s="73">
        <v>0.45119524422902518</v>
      </c>
      <c r="AM12" s="74">
        <v>1998</v>
      </c>
      <c r="AN12" s="69">
        <v>7951047.1150000002</v>
      </c>
      <c r="AO12" s="69">
        <v>773715.96890259511</v>
      </c>
      <c r="AP12" s="70">
        <v>2413.2809285714288</v>
      </c>
      <c r="AQ12" s="71">
        <v>1.7537069999999999</v>
      </c>
      <c r="AR12" s="69">
        <v>10053105.24</v>
      </c>
      <c r="AS12" s="72">
        <v>9.287087148968122E-2</v>
      </c>
      <c r="AT12" s="73">
        <v>7.2471517197628316E-2</v>
      </c>
      <c r="AU12" s="74">
        <v>1998</v>
      </c>
      <c r="AV12" s="69">
        <v>2572137.4703000002</v>
      </c>
      <c r="AW12" s="69">
        <v>49822.535370519858</v>
      </c>
      <c r="AX12" s="70">
        <v>2519.9516571428576</v>
      </c>
      <c r="AY12" s="71">
        <v>2.0597449999999999</v>
      </c>
      <c r="AZ12" s="69">
        <v>9305223.6760000009</v>
      </c>
      <c r="BA12" s="72">
        <v>0.15193099404929525</v>
      </c>
      <c r="BB12" s="73">
        <v>0.12572842225395206</v>
      </c>
      <c r="BC12" s="74">
        <v>1998</v>
      </c>
      <c r="BD12" s="69">
        <v>5226334.5410000002</v>
      </c>
      <c r="BE12" s="69">
        <v>458948.56697851332</v>
      </c>
      <c r="BF12" s="70">
        <v>2489.2791428571431</v>
      </c>
      <c r="BG12" s="71">
        <v>1.5030809999999999</v>
      </c>
      <c r="BH12" s="69">
        <v>1705193.2320000001</v>
      </c>
      <c r="BI12" s="72">
        <v>0.27591792719538383</v>
      </c>
      <c r="BJ12" s="73">
        <v>0.23285486291056365</v>
      </c>
      <c r="BK12" s="74">
        <v>1998</v>
      </c>
      <c r="BL12" s="69">
        <v>5781041.8430000003</v>
      </c>
      <c r="BM12" s="69">
        <v>1224791.6224672922</v>
      </c>
      <c r="BN12" s="70">
        <v>2549.7231428571431</v>
      </c>
      <c r="BO12" s="71">
        <v>1.5217970000000001</v>
      </c>
      <c r="BP12" s="69">
        <v>5469802.6540000001</v>
      </c>
      <c r="BQ12" s="72">
        <v>1.0273737028385018E-2</v>
      </c>
      <c r="BR12" s="73">
        <v>7.5004787271278255E-3</v>
      </c>
      <c r="BS12" s="74">
        <v>1998</v>
      </c>
      <c r="BT12" s="69">
        <v>3518335.2162149977</v>
      </c>
      <c r="BU12" s="69">
        <v>402109.93496040266</v>
      </c>
      <c r="BV12" s="70">
        <v>2752.6892142857146</v>
      </c>
      <c r="BW12" s="71">
        <v>1.5560320000000001</v>
      </c>
      <c r="BX12" s="69">
        <v>5792338.7300000004</v>
      </c>
      <c r="BY12" s="72">
        <v>2.7387155302076763E-2</v>
      </c>
      <c r="BZ12" s="73">
        <v>2.0840697399966818E-2</v>
      </c>
      <c r="CA12" s="74">
        <v>1998</v>
      </c>
      <c r="CB12" s="69">
        <v>20041925.349130485</v>
      </c>
      <c r="CC12" s="69">
        <v>1676722.4765145846</v>
      </c>
      <c r="CD12" s="70">
        <v>2289.1235714285717</v>
      </c>
      <c r="CE12" s="71">
        <v>2.420156</v>
      </c>
      <c r="CF12" s="69">
        <v>78127047.875</v>
      </c>
      <c r="CG12" s="72">
        <v>2.0406765311781028E-2</v>
      </c>
      <c r="CH12" s="73">
        <v>1.1368790136187457E-2</v>
      </c>
    </row>
    <row r="13" spans="1:86" ht="16.5" x14ac:dyDescent="0.35">
      <c r="A13" s="68">
        <v>1999</v>
      </c>
      <c r="B13" s="69">
        <v>57767459.960726254</v>
      </c>
      <c r="C13" s="69">
        <v>5394510.5974512212</v>
      </c>
      <c r="D13" s="70">
        <v>2450.7142857142858</v>
      </c>
      <c r="E13" s="71">
        <v>1.727851</v>
      </c>
      <c r="F13" s="69">
        <v>131732891.5</v>
      </c>
      <c r="G13" s="22">
        <v>0.97114334285673831</v>
      </c>
      <c r="H13" s="22">
        <v>0.98103607872062026</v>
      </c>
      <c r="I13" s="72">
        <v>4.0831034232165754E-2</v>
      </c>
      <c r="J13" s="72">
        <v>3.1247638446002556E-2</v>
      </c>
      <c r="K13" s="73">
        <v>3.1094447520352106E-2</v>
      </c>
      <c r="L13" s="68">
        <v>1999</v>
      </c>
      <c r="M13" s="69">
        <v>46112836</v>
      </c>
      <c r="N13" s="69">
        <v>5310293.5974512212</v>
      </c>
      <c r="O13" s="70">
        <v>2472.5830000000001</v>
      </c>
      <c r="P13" s="22">
        <v>1.7231810000000001</v>
      </c>
      <c r="Q13" s="69">
        <v>120452467.59</v>
      </c>
      <c r="R13" s="22">
        <v>0.96844090486012113</v>
      </c>
      <c r="S13" s="22">
        <v>0.9792600995704428</v>
      </c>
      <c r="T13" s="72">
        <v>2.8328222304083071E-2</v>
      </c>
      <c r="U13" s="72">
        <v>2.1244823788633387E-2</v>
      </c>
      <c r="V13" s="73">
        <v>2.1140051326521709E-2</v>
      </c>
      <c r="W13" s="74">
        <v>1999</v>
      </c>
      <c r="X13" s="69">
        <v>1668597.3419787914</v>
      </c>
      <c r="Y13" s="69">
        <v>743480.71841078124</v>
      </c>
      <c r="Z13" s="70">
        <v>2536.2077142857147</v>
      </c>
      <c r="AA13" s="71">
        <v>1.3350070000000001</v>
      </c>
      <c r="AB13" s="69">
        <v>5461298.0290000001</v>
      </c>
      <c r="AC13" s="75">
        <v>9.1655911157918005E-3</v>
      </c>
      <c r="AD13" s="76">
        <v>7.8062256937682607E-3</v>
      </c>
      <c r="AE13" s="74">
        <v>1999</v>
      </c>
      <c r="AF13" s="69">
        <v>12924256.732999999</v>
      </c>
      <c r="AG13" s="69">
        <v>84217</v>
      </c>
      <c r="AH13" s="70">
        <v>2704.3162857142856</v>
      </c>
      <c r="AI13" s="71">
        <v>2.1677599999999999</v>
      </c>
      <c r="AJ13" s="69">
        <v>11280423.91</v>
      </c>
      <c r="AK13" s="72">
        <v>0.57398406433962301</v>
      </c>
      <c r="AL13" s="73">
        <v>0.48041577500729438</v>
      </c>
      <c r="AM13" s="74">
        <v>1999</v>
      </c>
      <c r="AN13" s="69">
        <v>7884742.2589999996</v>
      </c>
      <c r="AO13" s="69">
        <v>708085.24763818551</v>
      </c>
      <c r="AP13" s="70">
        <v>2469.7672857142861</v>
      </c>
      <c r="AQ13" s="71">
        <v>1.7347889999999999</v>
      </c>
      <c r="AR13" s="69">
        <v>10367864.210000001</v>
      </c>
      <c r="AS13" s="72">
        <v>9.2898086019135351E-2</v>
      </c>
      <c r="AT13" s="73">
        <v>7.5532262221917959E-2</v>
      </c>
      <c r="AU13" s="74">
        <v>1999</v>
      </c>
      <c r="AV13" s="69">
        <v>2409807.1891999999</v>
      </c>
      <c r="AW13" s="69">
        <v>46426.553569982469</v>
      </c>
      <c r="AX13" s="70">
        <v>2558.6896285714288</v>
      </c>
      <c r="AY13" s="71">
        <v>2.0114299999999998</v>
      </c>
      <c r="AZ13" s="69">
        <v>9827987.0439999998</v>
      </c>
      <c r="BA13" s="72">
        <v>0.13822424939319425</v>
      </c>
      <c r="BB13" s="73">
        <v>0.1206429093378284</v>
      </c>
      <c r="BC13" s="74">
        <v>1999</v>
      </c>
      <c r="BD13" s="69">
        <v>4657828.2560000001</v>
      </c>
      <c r="BE13" s="69">
        <v>374439.58951346198</v>
      </c>
      <c r="BF13" s="70">
        <v>2524.3869285714286</v>
      </c>
      <c r="BG13" s="71">
        <v>1.5070190000000001</v>
      </c>
      <c r="BH13" s="69">
        <v>1645958.594</v>
      </c>
      <c r="BI13" s="72">
        <v>0.26970600597350075</v>
      </c>
      <c r="BJ13" s="73">
        <v>0.23646159776049949</v>
      </c>
      <c r="BK13" s="74">
        <v>1999</v>
      </c>
      <c r="BL13" s="69">
        <v>5539424.8710000003</v>
      </c>
      <c r="BM13" s="69">
        <v>1265337.2963238126</v>
      </c>
      <c r="BN13" s="70">
        <v>2576.4724285714287</v>
      </c>
      <c r="BO13" s="71">
        <v>1.521833</v>
      </c>
      <c r="BP13" s="69">
        <v>6157103.2850000001</v>
      </c>
      <c r="BQ13" s="72">
        <v>9.2400392881956828E-3</v>
      </c>
      <c r="BR13" s="73">
        <v>6.8597164788512591E-3</v>
      </c>
      <c r="BS13" s="74">
        <v>1999</v>
      </c>
      <c r="BT13" s="69">
        <v>3610125.705549119</v>
      </c>
      <c r="BU13" s="69">
        <v>389202.49366951699</v>
      </c>
      <c r="BV13" s="70">
        <v>2772.3262142857147</v>
      </c>
      <c r="BW13" s="71">
        <v>1.5753539999999999</v>
      </c>
      <c r="BX13" s="69">
        <v>6149556.9620000003</v>
      </c>
      <c r="BY13" s="72">
        <v>2.7836497307735877E-2</v>
      </c>
      <c r="BZ13" s="73">
        <v>2.1571060213339318E-2</v>
      </c>
      <c r="CA13" s="74">
        <v>1999</v>
      </c>
      <c r="CB13" s="69">
        <v>20560591.728187937</v>
      </c>
      <c r="CC13" s="69">
        <v>1761124.5068646485</v>
      </c>
      <c r="CD13" s="70">
        <v>2315.0542142857144</v>
      </c>
      <c r="CE13" s="71">
        <v>2.4298190000000002</v>
      </c>
      <c r="CF13" s="69">
        <v>80842699.487000003</v>
      </c>
      <c r="CG13" s="72">
        <v>1.9889919700328832E-2</v>
      </c>
      <c r="CH13" s="73">
        <v>1.129495189722623E-2</v>
      </c>
    </row>
    <row r="14" spans="1:86" ht="16.5" x14ac:dyDescent="0.35">
      <c r="A14" s="68">
        <v>2000</v>
      </c>
      <c r="B14" s="69">
        <v>60639745.554828376</v>
      </c>
      <c r="C14" s="69">
        <v>5491435.9855263857</v>
      </c>
      <c r="D14" s="70">
        <v>2491.4142857142856</v>
      </c>
      <c r="E14" s="71">
        <v>1.739404</v>
      </c>
      <c r="F14" s="69">
        <v>137529140.90000001</v>
      </c>
      <c r="G14" s="22">
        <v>0.98011815547472692</v>
      </c>
      <c r="H14" s="22">
        <v>0.98483557903948116</v>
      </c>
      <c r="I14" s="72">
        <v>4.1240909705742186E-2</v>
      </c>
      <c r="J14" s="72">
        <v>3.1313170636049305E-2</v>
      </c>
      <c r="K14" s="73">
        <v>3.1240349555346113E-2</v>
      </c>
      <c r="L14" s="68">
        <v>2000</v>
      </c>
      <c r="M14" s="69">
        <v>48456664</v>
      </c>
      <c r="N14" s="69">
        <v>5405338.9855263857</v>
      </c>
      <c r="O14" s="70">
        <v>2511.1103142857141</v>
      </c>
      <c r="P14" s="22">
        <v>1.7344790000000001</v>
      </c>
      <c r="Q14" s="69">
        <v>125414194.22</v>
      </c>
      <c r="R14" s="22">
        <v>0.97819757951582709</v>
      </c>
      <c r="S14" s="22">
        <v>0.98337070377147529</v>
      </c>
      <c r="T14" s="72">
        <v>2.8704301979394106E-2</v>
      </c>
      <c r="U14" s="72">
        <v>2.1353464137153173E-2</v>
      </c>
      <c r="V14" s="73">
        <v>2.1303403167696525E-2</v>
      </c>
      <c r="W14" s="74">
        <v>2000</v>
      </c>
      <c r="X14" s="69">
        <v>1794060.8576011939</v>
      </c>
      <c r="Y14" s="69">
        <v>752438.16405913222</v>
      </c>
      <c r="Z14" s="70">
        <v>2588.4356571428571</v>
      </c>
      <c r="AA14" s="71">
        <v>1.333456</v>
      </c>
      <c r="AB14" s="69">
        <v>5665919.3320000004</v>
      </c>
      <c r="AC14" s="75">
        <v>9.524103423366969E-3</v>
      </c>
      <c r="AD14" s="76">
        <v>8.0847436769286105E-3</v>
      </c>
      <c r="AE14" s="74">
        <v>2000</v>
      </c>
      <c r="AF14" s="69">
        <v>13339295.551999999</v>
      </c>
      <c r="AG14" s="69">
        <v>86097</v>
      </c>
      <c r="AH14" s="70">
        <v>2708.227457142857</v>
      </c>
      <c r="AI14" s="71">
        <v>2.193581</v>
      </c>
      <c r="AJ14" s="69">
        <v>12114946.68</v>
      </c>
      <c r="AK14" s="72">
        <v>0.55771266743642534</v>
      </c>
      <c r="AL14" s="73">
        <v>0.46552730956279448</v>
      </c>
      <c r="AM14" s="74">
        <v>2000</v>
      </c>
      <c r="AN14" s="69">
        <v>8320563.5700000003</v>
      </c>
      <c r="AO14" s="69">
        <v>706258.31811586919</v>
      </c>
      <c r="AP14" s="70">
        <v>2533.1748857142857</v>
      </c>
      <c r="AQ14" s="71">
        <v>1.716877</v>
      </c>
      <c r="AR14" s="69">
        <v>10694627.369999999</v>
      </c>
      <c r="AS14" s="72">
        <v>9.5360214207172611E-2</v>
      </c>
      <c r="AT14" s="73">
        <v>7.7405615543706924E-2</v>
      </c>
      <c r="AU14" s="74">
        <v>2000</v>
      </c>
      <c r="AV14" s="69">
        <v>2560756.8591</v>
      </c>
      <c r="AW14" s="69">
        <v>41528.360973461095</v>
      </c>
      <c r="AX14" s="70">
        <v>2604.5433171428572</v>
      </c>
      <c r="AY14" s="71">
        <v>1.9694199999999999</v>
      </c>
      <c r="AZ14" s="69">
        <v>10206498.41</v>
      </c>
      <c r="BA14" s="72">
        <v>0.1457792339179981</v>
      </c>
      <c r="BB14" s="73">
        <v>0.12687304842991984</v>
      </c>
      <c r="BC14" s="74">
        <v>2000</v>
      </c>
      <c r="BD14" s="69">
        <v>4616175.182</v>
      </c>
      <c r="BE14" s="69">
        <v>384714.73444212618</v>
      </c>
      <c r="BF14" s="70">
        <v>2566.5122571428574</v>
      </c>
      <c r="BG14" s="71">
        <v>1.510356</v>
      </c>
      <c r="BH14" s="69">
        <v>1690862.449</v>
      </c>
      <c r="BI14" s="72">
        <v>0.25859234564929118</v>
      </c>
      <c r="BJ14" s="73">
        <v>0.2251062573777888</v>
      </c>
      <c r="BK14" s="74">
        <v>2000</v>
      </c>
      <c r="BL14" s="69">
        <v>5671347.8039999995</v>
      </c>
      <c r="BM14" s="69">
        <v>1274126.4331059</v>
      </c>
      <c r="BN14" s="70">
        <v>2610.3590571428572</v>
      </c>
      <c r="BO14" s="71">
        <v>1.522295</v>
      </c>
      <c r="BP14" s="69">
        <v>6770654.2019999996</v>
      </c>
      <c r="BQ14" s="72">
        <v>9.0869823653277598E-3</v>
      </c>
      <c r="BR14" s="73">
        <v>6.7263640414091386E-3</v>
      </c>
      <c r="BS14" s="74">
        <v>2000</v>
      </c>
      <c r="BT14" s="69">
        <v>3957972.9178080908</v>
      </c>
      <c r="BU14" s="69">
        <v>401394.6125286349</v>
      </c>
      <c r="BV14" s="70">
        <v>2799.6124285714286</v>
      </c>
      <c r="BW14" s="71">
        <v>1.5918429999999999</v>
      </c>
      <c r="BX14" s="69">
        <v>6521923.0599999996</v>
      </c>
      <c r="BY14" s="72">
        <v>2.9085987720553236E-2</v>
      </c>
      <c r="BZ14" s="73">
        <v>2.2309394342431062E-2</v>
      </c>
      <c r="CA14" s="74">
        <v>2000</v>
      </c>
      <c r="CB14" s="69">
        <v>21672949.960236043</v>
      </c>
      <c r="CC14" s="69">
        <v>1815177.5381159685</v>
      </c>
      <c r="CD14" s="70">
        <v>2347.3985142857146</v>
      </c>
      <c r="CE14" s="71">
        <v>2.4402080000000002</v>
      </c>
      <c r="CF14" s="69">
        <v>83863709.413000003</v>
      </c>
      <c r="CG14" s="72">
        <v>2.0113527670849993E-2</v>
      </c>
      <c r="CH14" s="73">
        <v>1.1350408517085502E-2</v>
      </c>
    </row>
    <row r="15" spans="1:86" ht="16.5" x14ac:dyDescent="0.35">
      <c r="A15" s="68">
        <v>2001</v>
      </c>
      <c r="B15" s="69">
        <v>62656674.246180408</v>
      </c>
      <c r="C15" s="69">
        <v>5560811.0059700795</v>
      </c>
      <c r="D15" s="70">
        <v>2450.6122278340908</v>
      </c>
      <c r="E15" s="71">
        <v>1.7504839999999999</v>
      </c>
      <c r="F15" s="69">
        <v>143435401</v>
      </c>
      <c r="G15" s="22">
        <v>0.97506953017896458</v>
      </c>
      <c r="H15" s="22">
        <v>0.98361637379647759</v>
      </c>
      <c r="I15" s="72">
        <v>4.1837784281314683E-2</v>
      </c>
      <c r="J15" s="72">
        <v>3.174201994536989E-2</v>
      </c>
      <c r="K15" s="73">
        <v>3.1607977650359977E-2</v>
      </c>
      <c r="L15" s="68">
        <v>2001</v>
      </c>
      <c r="M15" s="69">
        <v>50040096</v>
      </c>
      <c r="N15" s="69">
        <v>5467600.0059700795</v>
      </c>
      <c r="O15" s="70">
        <v>2456.9610000000002</v>
      </c>
      <c r="P15" s="22">
        <v>1.7454160000000001</v>
      </c>
      <c r="Q15" s="69">
        <v>130305934.89</v>
      </c>
      <c r="R15" s="22">
        <v>0.97255756663027448</v>
      </c>
      <c r="S15" s="22">
        <v>0.9819655797234399</v>
      </c>
      <c r="T15" s="72">
        <v>2.9309664201444367E-2</v>
      </c>
      <c r="U15" s="72">
        <v>2.1783848497350451E-2</v>
      </c>
      <c r="V15" s="73">
        <v>2.1690725888331701E-2</v>
      </c>
      <c r="W15" s="74">
        <v>2001</v>
      </c>
      <c r="X15" s="69">
        <v>1901957.4668306671</v>
      </c>
      <c r="Y15" s="69">
        <v>730588.9812063498</v>
      </c>
      <c r="Z15" s="70">
        <v>2522.442</v>
      </c>
      <c r="AA15" s="71">
        <v>1.3318479999999999</v>
      </c>
      <c r="AB15" s="69">
        <v>5968392.8039999995</v>
      </c>
      <c r="AC15" s="75">
        <v>1.0222597402740181E-2</v>
      </c>
      <c r="AD15" s="76">
        <v>8.7040691516168216E-3</v>
      </c>
      <c r="AE15" s="74">
        <v>2001</v>
      </c>
      <c r="AF15" s="69">
        <v>13885991.704</v>
      </c>
      <c r="AG15" s="69">
        <v>93211</v>
      </c>
      <c r="AH15" s="70">
        <v>2645.2280000000005</v>
      </c>
      <c r="AI15" s="71">
        <v>2.2118609999999999</v>
      </c>
      <c r="AJ15" s="69">
        <v>13129466.109999999</v>
      </c>
      <c r="AK15" s="72">
        <v>0.53874430983251587</v>
      </c>
      <c r="AL15" s="73">
        <v>0.44883673558317921</v>
      </c>
      <c r="AM15" s="74">
        <v>2001</v>
      </c>
      <c r="AN15" s="69">
        <v>8314338.4160000002</v>
      </c>
      <c r="AO15" s="69">
        <v>710695.1840439901</v>
      </c>
      <c r="AP15" s="70">
        <v>2476.2955714285717</v>
      </c>
      <c r="AQ15" s="71">
        <v>1.6999420000000001</v>
      </c>
      <c r="AR15" s="69">
        <v>11178625.199999999</v>
      </c>
      <c r="AS15" s="72">
        <v>9.3460767765902175E-2</v>
      </c>
      <c r="AT15" s="73">
        <v>7.6433073677957458E-2</v>
      </c>
      <c r="AU15" s="74">
        <v>2001</v>
      </c>
      <c r="AV15" s="69">
        <v>2575485.2843999998</v>
      </c>
      <c r="AW15" s="69">
        <v>40458.276699850197</v>
      </c>
      <c r="AX15" s="70">
        <v>2547.7589214285717</v>
      </c>
      <c r="AY15" s="71">
        <v>1.9333659999999999</v>
      </c>
      <c r="AZ15" s="69">
        <v>10784490.619999999</v>
      </c>
      <c r="BA15" s="72">
        <v>0.14209383597651568</v>
      </c>
      <c r="BB15" s="73">
        <v>0.12474645327474886</v>
      </c>
      <c r="BC15" s="74">
        <v>2001</v>
      </c>
      <c r="BD15" s="69">
        <v>4788780.2280000001</v>
      </c>
      <c r="BE15" s="69">
        <v>414028.21479625383</v>
      </c>
      <c r="BF15" s="70">
        <v>2499.0507142857145</v>
      </c>
      <c r="BG15" s="71">
        <v>1.5130889999999999</v>
      </c>
      <c r="BH15" s="69">
        <v>1689271.4129999999</v>
      </c>
      <c r="BI15" s="72">
        <v>0.2638131326529885</v>
      </c>
      <c r="BJ15" s="73">
        <v>0.23033498445909698</v>
      </c>
      <c r="BK15" s="74">
        <v>2001</v>
      </c>
      <c r="BL15" s="69">
        <v>5750236.2630000003</v>
      </c>
      <c r="BM15" s="69">
        <v>1313545.6711517153</v>
      </c>
      <c r="BN15" s="70">
        <v>2557.878285714286</v>
      </c>
      <c r="BO15" s="71">
        <v>1.5231840000000001</v>
      </c>
      <c r="BP15" s="69">
        <v>7438795.4730000002</v>
      </c>
      <c r="BQ15" s="72">
        <v>8.9158487785401721E-3</v>
      </c>
      <c r="BR15" s="73">
        <v>6.60718289467291E-3</v>
      </c>
      <c r="BS15" s="74">
        <v>2001</v>
      </c>
      <c r="BT15" s="69">
        <v>4250563.0361858001</v>
      </c>
      <c r="BU15" s="69">
        <v>406005.04107738333</v>
      </c>
      <c r="BV15" s="70">
        <v>2729.1832142857143</v>
      </c>
      <c r="BW15" s="71">
        <v>1.605407</v>
      </c>
      <c r="BX15" s="69">
        <v>6802124.6979999999</v>
      </c>
      <c r="BY15" s="72">
        <v>3.0957747257936517E-2</v>
      </c>
      <c r="BZ15" s="73">
        <v>2.3682570043676101E-2</v>
      </c>
      <c r="CA15" s="74">
        <v>2001</v>
      </c>
      <c r="CB15" s="69">
        <v>22567392.415201671</v>
      </c>
      <c r="CC15" s="69">
        <v>1826375.2758430182</v>
      </c>
      <c r="CD15" s="70">
        <v>2302.5399285714284</v>
      </c>
      <c r="CE15" s="71">
        <v>2.4513340000000001</v>
      </c>
      <c r="CF15" s="69">
        <v>86444234.691</v>
      </c>
      <c r="CG15" s="72">
        <v>2.0900448024235029E-2</v>
      </c>
      <c r="CH15" s="73">
        <v>1.1783481302153459E-2</v>
      </c>
    </row>
    <row r="16" spans="1:86" ht="16.5" x14ac:dyDescent="0.35">
      <c r="A16" s="68">
        <v>2002</v>
      </c>
      <c r="B16" s="69">
        <v>64374979.08703357</v>
      </c>
      <c r="C16" s="69">
        <v>5667032.3663559407</v>
      </c>
      <c r="D16" s="70">
        <v>2445.9340911107142</v>
      </c>
      <c r="E16" s="71">
        <v>1.7610809999999999</v>
      </c>
      <c r="F16" s="69">
        <v>149252094.40000001</v>
      </c>
      <c r="G16" s="22">
        <v>0.97151002555389487</v>
      </c>
      <c r="H16" s="22">
        <v>0.98436807108449909</v>
      </c>
      <c r="I16" s="72">
        <v>4.1796669212836063E-2</v>
      </c>
      <c r="J16" s="72">
        <v>3.1668504222219736E-2</v>
      </c>
      <c r="K16" s="73">
        <v>3.1467240521753398E-2</v>
      </c>
      <c r="L16" s="68">
        <v>2002</v>
      </c>
      <c r="M16" s="69">
        <v>51646988</v>
      </c>
      <c r="N16" s="69">
        <v>5567343.3663559407</v>
      </c>
      <c r="O16" s="70">
        <v>2409.6674285714289</v>
      </c>
      <c r="P16" s="22">
        <v>1.7559819999999999</v>
      </c>
      <c r="Q16" s="69">
        <v>134715821.14000002</v>
      </c>
      <c r="R16" s="22">
        <v>0.96843586507137358</v>
      </c>
      <c r="S16" s="22">
        <v>0.98268133534422941</v>
      </c>
      <c r="T16" s="72">
        <v>2.9828600816355428E-2</v>
      </c>
      <c r="U16" s="72">
        <v>2.2137201297823355E-2</v>
      </c>
      <c r="V16" s="73">
        <v>2.1993816345770453E-2</v>
      </c>
      <c r="W16" s="74">
        <v>2002</v>
      </c>
      <c r="X16" s="69">
        <v>1980546.0376361609</v>
      </c>
      <c r="Y16" s="69">
        <v>743403.59954853845</v>
      </c>
      <c r="Z16" s="70">
        <v>2463.5205714285717</v>
      </c>
      <c r="AA16" s="71">
        <v>1.3301829999999999</v>
      </c>
      <c r="AB16" s="69">
        <v>6038885.9630000005</v>
      </c>
      <c r="AC16" s="75">
        <v>1.0634907060320812E-2</v>
      </c>
      <c r="AD16" s="76">
        <v>9.0773382122731998E-3</v>
      </c>
      <c r="AE16" s="74">
        <v>2002</v>
      </c>
      <c r="AF16" s="69">
        <v>13363136.207</v>
      </c>
      <c r="AG16" s="69">
        <v>99689</v>
      </c>
      <c r="AH16" s="70">
        <v>2589.6280714285713</v>
      </c>
      <c r="AI16" s="71">
        <v>2.2224059999999999</v>
      </c>
      <c r="AJ16" s="69">
        <v>14536273.26</v>
      </c>
      <c r="AK16" s="72">
        <v>0.47433596941343514</v>
      </c>
      <c r="AL16" s="73">
        <v>0.3947450354062006</v>
      </c>
      <c r="AM16" s="74">
        <v>2002</v>
      </c>
      <c r="AN16" s="69">
        <v>8469450.7530000005</v>
      </c>
      <c r="AO16" s="69">
        <v>724315.87015274575</v>
      </c>
      <c r="AP16" s="70">
        <v>2426.3375000000001</v>
      </c>
      <c r="AQ16" s="71">
        <v>1.6839599999999999</v>
      </c>
      <c r="AR16" s="69">
        <v>11506086.1</v>
      </c>
      <c r="AS16" s="72">
        <v>9.3649933839249355E-2</v>
      </c>
      <c r="AT16" s="73">
        <v>7.7077858250856487E-2</v>
      </c>
      <c r="AU16" s="74">
        <v>2002</v>
      </c>
      <c r="AV16" s="69">
        <v>2585154.0458</v>
      </c>
      <c r="AW16" s="69">
        <v>41568.392286416056</v>
      </c>
      <c r="AX16" s="70">
        <v>2498.090242857143</v>
      </c>
      <c r="AY16" s="71">
        <v>1.9029689999999999</v>
      </c>
      <c r="AZ16" s="69">
        <v>11355746.029999999</v>
      </c>
      <c r="BA16" s="72">
        <v>0.13683744287980315</v>
      </c>
      <c r="BB16" s="73">
        <v>0.12096537882341955</v>
      </c>
      <c r="BC16" s="74">
        <v>2002</v>
      </c>
      <c r="BD16" s="69">
        <v>4901805.4800000004</v>
      </c>
      <c r="BE16" s="69">
        <v>433366.80846683588</v>
      </c>
      <c r="BF16" s="70">
        <v>2438.6067142857146</v>
      </c>
      <c r="BG16" s="71">
        <v>1.5152140000000001</v>
      </c>
      <c r="BH16" s="69">
        <v>1644289.9029999999</v>
      </c>
      <c r="BI16" s="72">
        <v>0.27252769642407415</v>
      </c>
      <c r="BJ16" s="73">
        <v>0.23845730426495662</v>
      </c>
      <c r="BK16" s="74">
        <v>2002</v>
      </c>
      <c r="BL16" s="69">
        <v>5826846.5559999999</v>
      </c>
      <c r="BM16" s="69">
        <v>1362420.3576220991</v>
      </c>
      <c r="BN16" s="70">
        <v>2512.5296428571428</v>
      </c>
      <c r="BO16" s="71">
        <v>1.5245</v>
      </c>
      <c r="BP16" s="69">
        <v>7741609.5980000002</v>
      </c>
      <c r="BQ16" s="72">
        <v>8.8170001262154376E-3</v>
      </c>
      <c r="BR16" s="73">
        <v>6.5373041419248745E-3</v>
      </c>
      <c r="BS16" s="74">
        <v>2002</v>
      </c>
      <c r="BT16" s="69">
        <v>4560884.8896107273</v>
      </c>
      <c r="BU16" s="69">
        <v>427325.6273373001</v>
      </c>
      <c r="BV16" s="70">
        <v>2666.3980000000001</v>
      </c>
      <c r="BW16" s="71">
        <v>1.6159680000000001</v>
      </c>
      <c r="BX16" s="69">
        <v>7205705.6749999998</v>
      </c>
      <c r="BY16" s="72">
        <v>3.1912309074421379E-2</v>
      </c>
      <c r="BZ16" s="73">
        <v>2.4360929147778092E-2</v>
      </c>
      <c r="CA16" s="74">
        <v>2002</v>
      </c>
      <c r="CB16" s="69">
        <v>23400270.644867189</v>
      </c>
      <c r="CC16" s="69">
        <v>1815153.466283157</v>
      </c>
      <c r="CD16" s="70">
        <v>2264.0950000000003</v>
      </c>
      <c r="CE16" s="71">
        <v>2.4632049999999999</v>
      </c>
      <c r="CF16" s="69">
        <v>89223497.865999997</v>
      </c>
      <c r="CG16" s="72">
        <v>2.1755944785213952E-2</v>
      </c>
      <c r="CH16" s="73">
        <v>1.2245535535627735E-2</v>
      </c>
    </row>
    <row r="17" spans="1:86" ht="16.5" x14ac:dyDescent="0.35">
      <c r="A17" s="68">
        <v>2003</v>
      </c>
      <c r="B17" s="69">
        <v>66710146.619066544</v>
      </c>
      <c r="C17" s="69">
        <v>5889013.6491879774</v>
      </c>
      <c r="D17" s="70">
        <v>2459.2614591026791</v>
      </c>
      <c r="E17" s="71">
        <v>1.7711859999999999</v>
      </c>
      <c r="F17" s="69">
        <v>155488501.59999999</v>
      </c>
      <c r="G17" s="22">
        <v>0.95083748447281935</v>
      </c>
      <c r="H17" s="22">
        <v>0.98700470811070473</v>
      </c>
      <c r="I17" s="72">
        <v>4.1513081680933386E-2</v>
      </c>
      <c r="J17" s="72">
        <v>3.1689862693097079E-2</v>
      </c>
      <c r="K17" s="73">
        <v>3.1121370061594097E-2</v>
      </c>
      <c r="L17" s="68">
        <v>2003</v>
      </c>
      <c r="M17" s="69">
        <v>53566580</v>
      </c>
      <c r="N17" s="69">
        <v>5789119.6491879774</v>
      </c>
      <c r="O17" s="70">
        <v>2362.3790714285715</v>
      </c>
      <c r="P17" s="22">
        <v>1.7661720000000001</v>
      </c>
      <c r="Q17" s="69">
        <v>139709859.74000001</v>
      </c>
      <c r="R17" s="22">
        <v>0.94528513672239078</v>
      </c>
      <c r="S17" s="22">
        <v>0.98553703748982691</v>
      </c>
      <c r="T17" s="72">
        <v>3.011680568963063E-2</v>
      </c>
      <c r="U17" s="72">
        <v>2.2520609258233487E-2</v>
      </c>
      <c r="V17" s="73">
        <v>2.2106558186262771E-2</v>
      </c>
      <c r="W17" s="74">
        <v>2003</v>
      </c>
      <c r="X17" s="69">
        <v>2036392.4237148233</v>
      </c>
      <c r="Y17" s="69">
        <v>778680.35437198647</v>
      </c>
      <c r="Z17" s="70">
        <v>2404.5939285714285</v>
      </c>
      <c r="AA17" s="71">
        <v>1.3284609999999999</v>
      </c>
      <c r="AB17" s="69">
        <v>6167266.784</v>
      </c>
      <c r="AC17" s="75">
        <v>1.0700000548183503E-2</v>
      </c>
      <c r="AD17" s="76">
        <v>9.2288881526014655E-3</v>
      </c>
      <c r="AE17" s="74">
        <v>2003</v>
      </c>
      <c r="AF17" s="69">
        <v>13690077.168</v>
      </c>
      <c r="AG17" s="69">
        <v>99894</v>
      </c>
      <c r="AH17" s="70">
        <v>2534.0281428571429</v>
      </c>
      <c r="AI17" s="71">
        <v>2.2251050000000001</v>
      </c>
      <c r="AJ17" s="69">
        <v>15778641.859999999</v>
      </c>
      <c r="AK17" s="72">
        <v>0.45827017873546466</v>
      </c>
      <c r="AL17" s="73">
        <v>0.38126854746233285</v>
      </c>
      <c r="AM17" s="74">
        <v>2003</v>
      </c>
      <c r="AN17" s="69">
        <v>8610581.0779999997</v>
      </c>
      <c r="AO17" s="69">
        <v>755556.04451256711</v>
      </c>
      <c r="AP17" s="70">
        <v>2376.3794285714284</v>
      </c>
      <c r="AQ17" s="71">
        <v>1.668906</v>
      </c>
      <c r="AR17" s="69">
        <v>12099991.75</v>
      </c>
      <c r="AS17" s="72">
        <v>9.1616659914832005E-2</v>
      </c>
      <c r="AT17" s="73">
        <v>7.6770667400335516E-2</v>
      </c>
      <c r="AU17" s="74">
        <v>2003</v>
      </c>
      <c r="AV17" s="69">
        <v>2671098.9704999998</v>
      </c>
      <c r="AW17" s="69">
        <v>39430.104469405174</v>
      </c>
      <c r="AX17" s="70">
        <v>2448.4220857142859</v>
      </c>
      <c r="AY17" s="71">
        <v>1.877982</v>
      </c>
      <c r="AZ17" s="69">
        <v>11852299.18</v>
      </c>
      <c r="BA17" s="72">
        <v>0.13911619926136917</v>
      </c>
      <c r="BB17" s="73">
        <v>0.12567395931521039</v>
      </c>
      <c r="BC17" s="74">
        <v>2003</v>
      </c>
      <c r="BD17" s="69">
        <v>5017884.3080000002</v>
      </c>
      <c r="BE17" s="69">
        <v>443057.87660670461</v>
      </c>
      <c r="BF17" s="70">
        <v>2378.1627142857146</v>
      </c>
      <c r="BG17" s="71">
        <v>1.5167280000000001</v>
      </c>
      <c r="BH17" s="69">
        <v>1622552.639</v>
      </c>
      <c r="BI17" s="72">
        <v>0.2816408542410182</v>
      </c>
      <c r="BJ17" s="73">
        <v>0.2501239162297339</v>
      </c>
      <c r="BK17" s="74">
        <v>2003</v>
      </c>
      <c r="BL17" s="69">
        <v>6092901.4529999997</v>
      </c>
      <c r="BM17" s="69">
        <v>1399020.1834704212</v>
      </c>
      <c r="BN17" s="70">
        <v>2467.1862142857144</v>
      </c>
      <c r="BO17" s="71">
        <v>1.526246</v>
      </c>
      <c r="BP17" s="69">
        <v>8017709.5700000003</v>
      </c>
      <c r="BQ17" s="72">
        <v>9.0776127787717351E-3</v>
      </c>
      <c r="BR17" s="73">
        <v>6.7689884963196651E-3</v>
      </c>
      <c r="BS17" s="74">
        <v>2003</v>
      </c>
      <c r="BT17" s="69">
        <v>5001175.8406655919</v>
      </c>
      <c r="BU17" s="69">
        <v>454689.22117191978</v>
      </c>
      <c r="BV17" s="70">
        <v>2603.6127857142856</v>
      </c>
      <c r="BW17" s="71">
        <v>1.6234649999999999</v>
      </c>
      <c r="BX17" s="69">
        <v>7926324.5180000002</v>
      </c>
      <c r="BY17" s="72">
        <v>3.2901139849297517E-2</v>
      </c>
      <c r="BZ17" s="73">
        <v>2.529699036782183E-2</v>
      </c>
      <c r="CA17" s="74">
        <v>2003</v>
      </c>
      <c r="CB17" s="69">
        <v>24207169.294796437</v>
      </c>
      <c r="CC17" s="69">
        <v>1888942.2641017379</v>
      </c>
      <c r="CD17" s="70">
        <v>2225.6500714285717</v>
      </c>
      <c r="CE17" s="71">
        <v>2.475832</v>
      </c>
      <c r="CF17" s="69">
        <v>92023715.281000003</v>
      </c>
      <c r="CG17" s="72">
        <v>2.1937643354481257E-2</v>
      </c>
      <c r="CH17" s="73">
        <v>1.2411498519490855E-2</v>
      </c>
    </row>
    <row r="18" spans="1:86" ht="16.5" x14ac:dyDescent="0.35">
      <c r="A18" s="68">
        <v>2004</v>
      </c>
      <c r="B18" s="69">
        <v>71188174.458877966</v>
      </c>
      <c r="C18" s="69">
        <v>6042412.8572437763</v>
      </c>
      <c r="D18" s="70">
        <v>2436.1891645810715</v>
      </c>
      <c r="E18" s="71">
        <v>1.7807900000000001</v>
      </c>
      <c r="F18" s="69">
        <v>162487963.59999999</v>
      </c>
      <c r="G18" s="22">
        <v>0.95125668194701418</v>
      </c>
      <c r="H18" s="22">
        <v>0.98201436107208273</v>
      </c>
      <c r="I18" s="72">
        <v>4.3001573109923363E-2</v>
      </c>
      <c r="J18" s="72">
        <v>3.2727827154752157E-2</v>
      </c>
      <c r="K18" s="73">
        <v>3.2226697116237199E-2</v>
      </c>
      <c r="L18" s="68">
        <v>2004</v>
      </c>
      <c r="M18" s="69">
        <v>57440264</v>
      </c>
      <c r="N18" s="69">
        <v>5929949.8572437763</v>
      </c>
      <c r="O18" s="70">
        <v>2351.4663428571425</v>
      </c>
      <c r="P18" s="22">
        <v>1.7759780000000001</v>
      </c>
      <c r="Q18" s="69">
        <v>145899865.07999998</v>
      </c>
      <c r="R18" s="22">
        <v>0.94571480593766166</v>
      </c>
      <c r="S18" s="22">
        <v>0.97996948220726787</v>
      </c>
      <c r="T18" s="72">
        <v>3.1338316960965472E-2</v>
      </c>
      <c r="U18" s="72">
        <v>2.3357401558528279E-2</v>
      </c>
      <c r="V18" s="73">
        <v>2.2990489898498532E-2</v>
      </c>
      <c r="W18" s="74">
        <v>2004</v>
      </c>
      <c r="X18" s="69">
        <v>2307774.6080283243</v>
      </c>
      <c r="Y18" s="69">
        <v>795698.2977747462</v>
      </c>
      <c r="Z18" s="70">
        <v>2393.2949142857142</v>
      </c>
      <c r="AA18" s="71">
        <v>1.3266830000000001</v>
      </c>
      <c r="AB18" s="69">
        <v>6365928.9330000002</v>
      </c>
      <c r="AC18" s="75">
        <v>1.1852279597939617E-2</v>
      </c>
      <c r="AD18" s="76">
        <v>1.0229102117454271E-2</v>
      </c>
      <c r="AE18" s="74">
        <v>2004</v>
      </c>
      <c r="AF18" s="69">
        <v>13876962.766000001</v>
      </c>
      <c r="AG18" s="69">
        <v>112463</v>
      </c>
      <c r="AH18" s="70">
        <v>2591.379342857143</v>
      </c>
      <c r="AI18" s="71">
        <v>2.219929</v>
      </c>
      <c r="AJ18" s="69">
        <v>16588098.52</v>
      </c>
      <c r="AK18" s="72">
        <v>0.43271971787592678</v>
      </c>
      <c r="AL18" s="73">
        <v>0.36020413647513777</v>
      </c>
      <c r="AM18" s="74">
        <v>2004</v>
      </c>
      <c r="AN18" s="69">
        <v>9135890.3369999994</v>
      </c>
      <c r="AO18" s="69">
        <v>762312.20826131676</v>
      </c>
      <c r="AP18" s="70">
        <v>2364.8514857142854</v>
      </c>
      <c r="AQ18" s="71">
        <v>1.6547590000000001</v>
      </c>
      <c r="AR18" s="69">
        <v>12666887.949999999</v>
      </c>
      <c r="AS18" s="72">
        <v>9.4458610688580941E-2</v>
      </c>
      <c r="AT18" s="73">
        <v>7.9407549548175207E-2</v>
      </c>
      <c r="AU18" s="74">
        <v>2004</v>
      </c>
      <c r="AV18" s="69">
        <v>2797825.0436</v>
      </c>
      <c r="AW18" s="69">
        <v>37437.425820145327</v>
      </c>
      <c r="AX18" s="70">
        <v>2435.9861999999998</v>
      </c>
      <c r="AY18" s="71">
        <v>1.858203</v>
      </c>
      <c r="AZ18" s="69">
        <v>12238530.050000001</v>
      </c>
      <c r="BA18" s="72">
        <v>0.14403679179152218</v>
      </c>
      <c r="BB18" s="73">
        <v>0.13039071549317272</v>
      </c>
      <c r="BC18" s="74">
        <v>2004</v>
      </c>
      <c r="BD18" s="69">
        <v>5188193.0810000002</v>
      </c>
      <c r="BE18" s="69">
        <v>457996.14882657141</v>
      </c>
      <c r="BF18" s="70">
        <v>2396.8712571428568</v>
      </c>
      <c r="BG18" s="71">
        <v>1.51763</v>
      </c>
      <c r="BH18" s="69">
        <v>1677186.9850000001</v>
      </c>
      <c r="BI18" s="72">
        <v>0.2808939453245104</v>
      </c>
      <c r="BJ18" s="73">
        <v>0.24933432780685</v>
      </c>
      <c r="BK18" s="74">
        <v>2004</v>
      </c>
      <c r="BL18" s="69">
        <v>6750767.8020000001</v>
      </c>
      <c r="BM18" s="69">
        <v>1435615.6599446475</v>
      </c>
      <c r="BN18" s="70">
        <v>2437.9050857142856</v>
      </c>
      <c r="BO18" s="71">
        <v>1.5284219999999999</v>
      </c>
      <c r="BP18" s="69">
        <v>8106547.1699999999</v>
      </c>
      <c r="BQ18" s="72">
        <v>9.9267557900366218E-3</v>
      </c>
      <c r="BR18" s="73">
        <v>7.3935751654592092E-3</v>
      </c>
      <c r="BS18" s="74">
        <v>2004</v>
      </c>
      <c r="BT18" s="69">
        <v>5228513.909159326</v>
      </c>
      <c r="BU18" s="69">
        <v>445190.3347438717</v>
      </c>
      <c r="BV18" s="70">
        <v>2602.8299142857145</v>
      </c>
      <c r="BW18" s="71">
        <v>1.627856</v>
      </c>
      <c r="BX18" s="69">
        <v>9280184.3359999992</v>
      </c>
      <c r="BY18" s="72">
        <v>3.265314867806101E-2</v>
      </c>
      <c r="BZ18" s="73">
        <v>2.5061667146342188E-2</v>
      </c>
      <c r="CA18" s="74">
        <v>2004</v>
      </c>
      <c r="CB18" s="69">
        <v>26069136.753012054</v>
      </c>
      <c r="CC18" s="69">
        <v>1971574.0098933512</v>
      </c>
      <c r="CD18" s="70">
        <v>2215.445057142857</v>
      </c>
      <c r="CE18" s="71">
        <v>2.4892270000000001</v>
      </c>
      <c r="CF18" s="69">
        <v>95564599.644999996</v>
      </c>
      <c r="CG18" s="72">
        <v>2.2742831834650222E-2</v>
      </c>
      <c r="CH18" s="73">
        <v>1.2819956372180075E-2</v>
      </c>
    </row>
    <row r="19" spans="1:86" ht="16.5" x14ac:dyDescent="0.35">
      <c r="A19" s="68">
        <v>2005</v>
      </c>
      <c r="B19" s="69">
        <v>75389045.164573431</v>
      </c>
      <c r="C19" s="69">
        <v>6295187.0005199062</v>
      </c>
      <c r="D19" s="70">
        <v>2396.5195851125</v>
      </c>
      <c r="E19" s="71">
        <v>1.789884</v>
      </c>
      <c r="F19" s="69">
        <v>171927244.19999999</v>
      </c>
      <c r="G19" s="22">
        <v>0.96241152277077247</v>
      </c>
      <c r="H19" s="22">
        <v>0.98996263146470542</v>
      </c>
      <c r="I19" s="72">
        <v>4.375201755085343E-2</v>
      </c>
      <c r="J19" s="72">
        <v>3.3024505789253207E-2</v>
      </c>
      <c r="K19" s="73">
        <v>3.2575600411290109E-2</v>
      </c>
      <c r="L19" s="68">
        <v>2005</v>
      </c>
      <c r="M19" s="69">
        <v>61852856</v>
      </c>
      <c r="N19" s="69">
        <v>6161008.0005199062</v>
      </c>
      <c r="O19" s="70">
        <v>2327.7092857142857</v>
      </c>
      <c r="P19" s="22">
        <v>1.7853920000000001</v>
      </c>
      <c r="Q19" s="69">
        <v>153880450.70999998</v>
      </c>
      <c r="R19" s="22">
        <v>0.95800322085178569</v>
      </c>
      <c r="S19" s="22">
        <v>0.98878546882771223</v>
      </c>
      <c r="T19" s="72">
        <v>3.2445983157757763E-2</v>
      </c>
      <c r="U19" s="72">
        <v>2.3973999820894699E-2</v>
      </c>
      <c r="V19" s="73">
        <v>2.3638960528722136E-2</v>
      </c>
      <c r="W19" s="74">
        <v>2005</v>
      </c>
      <c r="X19" s="69">
        <v>2577801.4844176248</v>
      </c>
      <c r="Y19" s="69">
        <v>808340.81870764238</v>
      </c>
      <c r="Z19" s="70">
        <v>2368.9125714285715</v>
      </c>
      <c r="AA19" s="71">
        <v>1.3248489999999999</v>
      </c>
      <c r="AB19" s="69">
        <v>6589674.3480000002</v>
      </c>
      <c r="AC19" s="75">
        <v>1.3014208574080172E-2</v>
      </c>
      <c r="AD19" s="76">
        <v>1.1183330137926991E-2</v>
      </c>
      <c r="AE19" s="74">
        <v>2005</v>
      </c>
      <c r="AF19" s="69">
        <v>13128187.183</v>
      </c>
      <c r="AG19" s="69">
        <v>134179</v>
      </c>
      <c r="AH19" s="70">
        <v>2634.5752142857145</v>
      </c>
      <c r="AI19" s="71">
        <v>2.2069320000000001</v>
      </c>
      <c r="AJ19" s="69">
        <v>18046793.489999998</v>
      </c>
      <c r="AK19" s="72">
        <v>0.3669829079699648</v>
      </c>
      <c r="AL19" s="73">
        <v>0.30589640903133575</v>
      </c>
      <c r="AM19" s="74">
        <v>2005</v>
      </c>
      <c r="AN19" s="69">
        <v>9582334.1899999995</v>
      </c>
      <c r="AO19" s="69">
        <v>746606.17374857329</v>
      </c>
      <c r="AP19" s="70">
        <v>2340.3956428571432</v>
      </c>
      <c r="AQ19" s="71">
        <v>1.641497</v>
      </c>
      <c r="AR19" s="69">
        <v>13681932.279999999</v>
      </c>
      <c r="AS19" s="72">
        <v>9.5888864070645605E-2</v>
      </c>
      <c r="AT19" s="73">
        <v>8.0262599954296049E-2</v>
      </c>
      <c r="AU19" s="74">
        <v>2005</v>
      </c>
      <c r="AV19" s="69">
        <v>2974660.1436999999</v>
      </c>
      <c r="AW19" s="69">
        <v>34326.829100472336</v>
      </c>
      <c r="AX19" s="70">
        <v>2410.2394357142862</v>
      </c>
      <c r="AY19" s="71">
        <v>1.8434729999999999</v>
      </c>
      <c r="AZ19" s="69">
        <v>12449061.73</v>
      </c>
      <c r="BA19" s="72">
        <v>0.15456550080265477</v>
      </c>
      <c r="BB19" s="73">
        <v>0.13879171410295893</v>
      </c>
      <c r="BC19" s="74">
        <v>2005</v>
      </c>
      <c r="BD19" s="69">
        <v>5691324.3329999996</v>
      </c>
      <c r="BE19" s="69">
        <v>490221.12955422071</v>
      </c>
      <c r="BF19" s="70">
        <v>2402.487357142857</v>
      </c>
      <c r="BG19" s="71">
        <v>1.517919</v>
      </c>
      <c r="BH19" s="69">
        <v>1839949.7830000001</v>
      </c>
      <c r="BI19" s="72">
        <v>0.28320173755700634</v>
      </c>
      <c r="BJ19" s="73">
        <v>0.24932896950694727</v>
      </c>
      <c r="BK19" s="74">
        <v>2005</v>
      </c>
      <c r="BL19" s="69">
        <v>7516885.4419999998</v>
      </c>
      <c r="BM19" s="69">
        <v>1522612.8161894884</v>
      </c>
      <c r="BN19" s="70">
        <v>2395.2968571428573</v>
      </c>
      <c r="BO19" s="71">
        <v>1.5310299999999999</v>
      </c>
      <c r="BP19" s="69">
        <v>8551070.0240000002</v>
      </c>
      <c r="BQ19" s="72">
        <v>1.0572306954969107E-2</v>
      </c>
      <c r="BR19" s="73">
        <v>7.8372297926011542E-3</v>
      </c>
      <c r="BS19" s="74">
        <v>2005</v>
      </c>
      <c r="BT19" s="69">
        <v>5485899.1272915071</v>
      </c>
      <c r="BU19" s="69">
        <v>461463.01248955907</v>
      </c>
      <c r="BV19" s="70">
        <v>2587.823928571429</v>
      </c>
      <c r="BW19" s="71">
        <v>1.6291150000000001</v>
      </c>
      <c r="BX19" s="69">
        <v>10968035.949999999</v>
      </c>
      <c r="BY19" s="72">
        <v>3.1428432891846408E-2</v>
      </c>
      <c r="BZ19" s="73">
        <v>2.3983399462261312E-2</v>
      </c>
      <c r="CA19" s="74">
        <v>2005</v>
      </c>
      <c r="CB19" s="69">
        <v>28155145.002033707</v>
      </c>
      <c r="CC19" s="69">
        <v>2077723.1544683336</v>
      </c>
      <c r="CD19" s="70">
        <v>2193.1390000000001</v>
      </c>
      <c r="CE19" s="71">
        <v>2.5034000000000001</v>
      </c>
      <c r="CF19" s="69">
        <v>99800726.637999982</v>
      </c>
      <c r="CG19" s="72">
        <v>2.3536180052438228E-2</v>
      </c>
      <c r="CH19" s="73">
        <v>1.3158696718038284E-2</v>
      </c>
    </row>
    <row r="20" spans="1:86" ht="16.5" x14ac:dyDescent="0.35">
      <c r="A20" s="68">
        <v>2006</v>
      </c>
      <c r="B20" s="69">
        <v>79593523.07958734</v>
      </c>
      <c r="C20" s="69">
        <v>6403431.6532693338</v>
      </c>
      <c r="D20" s="70">
        <v>2388.4681053187505</v>
      </c>
      <c r="E20" s="71">
        <v>1.7984599999999999</v>
      </c>
      <c r="F20" s="69">
        <v>181483845.59999999</v>
      </c>
      <c r="G20" s="22">
        <v>0.99658697569703647</v>
      </c>
      <c r="H20" s="22">
        <v>1.0037539436676759</v>
      </c>
      <c r="I20" s="72">
        <v>4.4680152450315688E-2</v>
      </c>
      <c r="J20" s="72">
        <v>3.3077694287065876E-2</v>
      </c>
      <c r="K20" s="73">
        <v>3.2962959157123599E-2</v>
      </c>
      <c r="L20" s="68">
        <v>2006</v>
      </c>
      <c r="M20" s="69">
        <v>65801468</v>
      </c>
      <c r="N20" s="69">
        <v>6270615.6532693338</v>
      </c>
      <c r="O20" s="70">
        <v>2310.371785714286</v>
      </c>
      <c r="P20" s="22">
        <v>1.794408</v>
      </c>
      <c r="Q20" s="69">
        <v>161875076.41</v>
      </c>
      <c r="R20" s="22">
        <v>0.99617353832742461</v>
      </c>
      <c r="S20" s="22">
        <v>1.0042086783715241</v>
      </c>
      <c r="T20" s="72">
        <v>3.3558295843664029E-2</v>
      </c>
      <c r="U20" s="72">
        <v>2.430046357432666E-2</v>
      </c>
      <c r="V20" s="73">
        <v>2.421374516518052E-2</v>
      </c>
      <c r="W20" s="74">
        <v>2006</v>
      </c>
      <c r="X20" s="69">
        <v>2830866.4889659039</v>
      </c>
      <c r="Y20" s="69">
        <v>776324.06723464071</v>
      </c>
      <c r="Z20" s="70">
        <v>2351.0745000000002</v>
      </c>
      <c r="AA20" s="71">
        <v>1.322959</v>
      </c>
      <c r="AB20" s="69">
        <v>6761543.2060000002</v>
      </c>
      <c r="AC20" s="75">
        <v>1.4558458460269003E-2</v>
      </c>
      <c r="AD20" s="76">
        <v>1.2326891121608872E-2</v>
      </c>
      <c r="AE20" s="74">
        <v>2006</v>
      </c>
      <c r="AF20" s="69">
        <v>13299056.030999999</v>
      </c>
      <c r="AG20" s="69">
        <v>132816</v>
      </c>
      <c r="AH20" s="70">
        <v>2684.8461428571431</v>
      </c>
      <c r="AI20" s="71">
        <v>2.1862529999999998</v>
      </c>
      <c r="AJ20" s="69">
        <v>19608769.190000001</v>
      </c>
      <c r="AK20" s="72">
        <v>0.34804468355395557</v>
      </c>
      <c r="AL20" s="73">
        <v>0.29073941213924287</v>
      </c>
      <c r="AM20" s="74">
        <v>2006</v>
      </c>
      <c r="AN20" s="69">
        <v>10099724.296</v>
      </c>
      <c r="AO20" s="69">
        <v>765260.27000251133</v>
      </c>
      <c r="AP20" s="70">
        <v>2322.4063571428574</v>
      </c>
      <c r="AQ20" s="71">
        <v>1.6291</v>
      </c>
      <c r="AR20" s="69">
        <v>14507590.189999999</v>
      </c>
      <c r="AS20" s="72">
        <v>9.6955372379846486E-2</v>
      </c>
      <c r="AT20" s="73">
        <v>7.9552833532087405E-2</v>
      </c>
      <c r="AU20" s="74">
        <v>2006</v>
      </c>
      <c r="AV20" s="69">
        <v>3212589.3472000002</v>
      </c>
      <c r="AW20" s="69">
        <v>51865.256560613438</v>
      </c>
      <c r="AX20" s="70">
        <v>2391.1478500000003</v>
      </c>
      <c r="AY20" s="71">
        <v>1.833677</v>
      </c>
      <c r="AZ20" s="69">
        <v>12887883.630000001</v>
      </c>
      <c r="BA20" s="72">
        <v>0.14808610055044982</v>
      </c>
      <c r="BB20" s="73">
        <v>0.12919095055646138</v>
      </c>
      <c r="BC20" s="74">
        <v>2006</v>
      </c>
      <c r="BD20" s="69">
        <v>5923634.3420000002</v>
      </c>
      <c r="BE20" s="69">
        <v>505028.13787795429</v>
      </c>
      <c r="BF20" s="70">
        <v>2414.6470714285715</v>
      </c>
      <c r="BG20" s="71">
        <v>1.5175940000000001</v>
      </c>
      <c r="BH20" s="69">
        <v>1948838.6040000001</v>
      </c>
      <c r="BI20" s="72">
        <v>0.28063822417837353</v>
      </c>
      <c r="BJ20" s="73">
        <v>0.2410838955920557</v>
      </c>
      <c r="BK20" s="74">
        <v>2006</v>
      </c>
      <c r="BL20" s="69">
        <v>8170344.0420000004</v>
      </c>
      <c r="BM20" s="69">
        <v>1515117.5036993874</v>
      </c>
      <c r="BN20" s="70">
        <v>2359.3547857142858</v>
      </c>
      <c r="BO20" s="71">
        <v>1.534073</v>
      </c>
      <c r="BP20" s="69">
        <v>8766991.3320000004</v>
      </c>
      <c r="BQ20" s="72">
        <v>1.1582593215727027E-2</v>
      </c>
      <c r="BR20" s="73">
        <v>8.4837478960801301E-3</v>
      </c>
      <c r="BS20" s="74">
        <v>2006</v>
      </c>
      <c r="BT20" s="69">
        <v>5765818.7316492563</v>
      </c>
      <c r="BU20" s="69">
        <v>487393.66399100272</v>
      </c>
      <c r="BV20" s="70">
        <v>2579.9295000000002</v>
      </c>
      <c r="BW20" s="71">
        <v>1.627235</v>
      </c>
      <c r="BX20" s="69">
        <v>12661332</v>
      </c>
      <c r="BY20" s="72">
        <v>3.0209718513183558E-2</v>
      </c>
      <c r="BZ20" s="73">
        <v>2.270249897701836E-2</v>
      </c>
      <c r="CA20" s="74">
        <v>2006</v>
      </c>
      <c r="CB20" s="69">
        <v>29939585.542231299</v>
      </c>
      <c r="CC20" s="69">
        <v>2143179.6756385779</v>
      </c>
      <c r="CD20" s="70">
        <v>2176.8808571428572</v>
      </c>
      <c r="CE20" s="71">
        <v>2.518364</v>
      </c>
      <c r="CF20" s="69">
        <v>104340897.483</v>
      </c>
      <c r="CG20" s="72">
        <v>2.4266440543137587E-2</v>
      </c>
      <c r="CH20" s="73">
        <v>1.3330971521188176E-2</v>
      </c>
    </row>
    <row r="21" spans="1:86" ht="16.5" x14ac:dyDescent="0.35">
      <c r="A21" s="68">
        <v>2007</v>
      </c>
      <c r="B21" s="69">
        <v>83363464.795596495</v>
      </c>
      <c r="C21" s="69">
        <v>6596089.7974448437</v>
      </c>
      <c r="D21" s="70">
        <v>2419.7733833437501</v>
      </c>
      <c r="E21" s="71">
        <v>1.8065089999999999</v>
      </c>
      <c r="F21" s="69">
        <v>192257564.69999999</v>
      </c>
      <c r="G21" s="22">
        <v>1.01599209829874</v>
      </c>
      <c r="H21" s="22">
        <v>1.0104835486452493</v>
      </c>
      <c r="I21" s="72">
        <v>4.4516788464145141E-2</v>
      </c>
      <c r="J21" s="72">
        <v>3.2574994717781337E-2</v>
      </c>
      <c r="K21" s="73">
        <v>3.2660982362469747E-2</v>
      </c>
      <c r="L21" s="68">
        <v>2007</v>
      </c>
      <c r="M21" s="69">
        <v>69284776</v>
      </c>
      <c r="N21" s="69">
        <v>6443089.7974448437</v>
      </c>
      <c r="O21" s="70">
        <v>2286.1305714285718</v>
      </c>
      <c r="P21" s="22">
        <v>1.8030200000000001</v>
      </c>
      <c r="Q21" s="69">
        <v>171051348.16</v>
      </c>
      <c r="R21" s="22">
        <v>1.0179747304328921</v>
      </c>
      <c r="S21" s="22">
        <v>1.0117832542896084</v>
      </c>
      <c r="T21" s="72">
        <v>3.4162384742001173E-2</v>
      </c>
      <c r="U21" s="72">
        <v>2.4435707256693563E-2</v>
      </c>
      <c r="V21" s="73">
        <v>2.450213597328996E-2</v>
      </c>
      <c r="W21" s="74">
        <v>2007</v>
      </c>
      <c r="X21" s="69">
        <v>2895720.4959945111</v>
      </c>
      <c r="Y21" s="69">
        <v>762624.76017790369</v>
      </c>
      <c r="Z21" s="70">
        <v>2325.6652857142858</v>
      </c>
      <c r="AA21" s="71">
        <v>1.321013</v>
      </c>
      <c r="AB21" s="69">
        <v>7017851.7920000004</v>
      </c>
      <c r="AC21" s="75">
        <v>1.492657254777326E-2</v>
      </c>
      <c r="AD21" s="76">
        <v>1.2540678732331719E-2</v>
      </c>
      <c r="AE21" s="74">
        <v>2007</v>
      </c>
      <c r="AF21" s="69">
        <v>13672387.753</v>
      </c>
      <c r="AG21" s="69">
        <v>153000</v>
      </c>
      <c r="AH21" s="70">
        <v>2651.5737857142858</v>
      </c>
      <c r="AI21" s="71">
        <v>2.1581100000000002</v>
      </c>
      <c r="AJ21" s="69">
        <v>21206216.539999999</v>
      </c>
      <c r="AK21" s="72">
        <v>0.32702640863217375</v>
      </c>
      <c r="AL21" s="73">
        <v>0.27399705963942694</v>
      </c>
      <c r="AM21" s="74">
        <v>2007</v>
      </c>
      <c r="AN21" s="69">
        <v>10343493.692</v>
      </c>
      <c r="AO21" s="69">
        <v>787517.81763928046</v>
      </c>
      <c r="AP21" s="70">
        <v>2309.2507142857144</v>
      </c>
      <c r="AQ21" s="71">
        <v>1.6175520000000001</v>
      </c>
      <c r="AR21" s="69">
        <v>15450090.710000001</v>
      </c>
      <c r="AS21" s="72">
        <v>9.4778108965963642E-2</v>
      </c>
      <c r="AT21" s="73">
        <v>7.700365292969906E-2</v>
      </c>
      <c r="AU21" s="74">
        <v>2007</v>
      </c>
      <c r="AV21" s="69">
        <v>2395871.0882999999</v>
      </c>
      <c r="AW21" s="69">
        <v>58593.503953284344</v>
      </c>
      <c r="AX21" s="70">
        <v>2374.0210071428573</v>
      </c>
      <c r="AY21" s="71">
        <v>1.828735</v>
      </c>
      <c r="AZ21" s="69">
        <v>13550533.73</v>
      </c>
      <c r="BA21" s="72">
        <v>0.10348804701947632</v>
      </c>
      <c r="BB21" s="73">
        <v>8.8846029575369218E-2</v>
      </c>
      <c r="BC21" s="74">
        <v>2007</v>
      </c>
      <c r="BD21" s="69">
        <v>6210454.5319999997</v>
      </c>
      <c r="BE21" s="69">
        <v>519466.72981924214</v>
      </c>
      <c r="BF21" s="70">
        <v>2381.5989285714286</v>
      </c>
      <c r="BG21" s="71">
        <v>1.5166550000000001</v>
      </c>
      <c r="BH21" s="69">
        <v>2079775.389</v>
      </c>
      <c r="BI21" s="72">
        <v>0.28091522527506718</v>
      </c>
      <c r="BJ21" s="73">
        <v>0.23810737830881765</v>
      </c>
      <c r="BK21" s="74">
        <v>2007</v>
      </c>
      <c r="BL21" s="69">
        <v>8709654.1459999997</v>
      </c>
      <c r="BM21" s="69">
        <v>1568910.6337958847</v>
      </c>
      <c r="BN21" s="70">
        <v>2322.0934999999999</v>
      </c>
      <c r="BO21" s="71">
        <v>1.537552</v>
      </c>
      <c r="BP21" s="69">
        <v>9172826.3230000008</v>
      </c>
      <c r="BQ21" s="72">
        <v>1.2029461315927694E-2</v>
      </c>
      <c r="BR21" s="73">
        <v>8.7452338560558406E-3</v>
      </c>
      <c r="BS21" s="74">
        <v>2007</v>
      </c>
      <c r="BT21" s="69">
        <v>6119780.0753329238</v>
      </c>
      <c r="BU21" s="69">
        <v>502839.40660592908</v>
      </c>
      <c r="BV21" s="70">
        <v>2538.2465000000002</v>
      </c>
      <c r="BW21" s="71">
        <v>1.6222259999999999</v>
      </c>
      <c r="BX21" s="69">
        <v>14114229.43</v>
      </c>
      <c r="BY21" s="72">
        <v>3.0398919323525116E-2</v>
      </c>
      <c r="BZ21" s="73">
        <v>2.268403322755835E-2</v>
      </c>
      <c r="CA21" s="74">
        <v>2007</v>
      </c>
      <c r="CB21" s="69">
        <v>32541414.121186521</v>
      </c>
      <c r="CC21" s="69">
        <v>2220461.6054060003</v>
      </c>
      <c r="CD21" s="70">
        <v>2165.3625000000002</v>
      </c>
      <c r="CE21" s="71">
        <v>2.5341330000000002</v>
      </c>
      <c r="CF21" s="69">
        <v>109666040.80000001</v>
      </c>
      <c r="CG21" s="72">
        <v>2.5417225528359521E-2</v>
      </c>
      <c r="CH21" s="73">
        <v>1.3801652245699847E-2</v>
      </c>
    </row>
    <row r="22" spans="1:86" ht="16.5" x14ac:dyDescent="0.35">
      <c r="A22" s="68">
        <v>2008</v>
      </c>
      <c r="B22" s="69">
        <v>85888191.584355861</v>
      </c>
      <c r="C22" s="69">
        <v>6791853.3474892704</v>
      </c>
      <c r="D22" s="70">
        <v>2407.5855344110714</v>
      </c>
      <c r="E22" s="71">
        <v>1.8140240000000001</v>
      </c>
      <c r="F22" s="69">
        <v>205667887.30000001</v>
      </c>
      <c r="G22" s="22">
        <v>1.0241924382888064</v>
      </c>
      <c r="H22" s="22">
        <v>1.003696192842001</v>
      </c>
      <c r="I22" s="72">
        <v>4.3839855009067195E-2</v>
      </c>
      <c r="J22" s="72">
        <v>3.1886589015665143E-2</v>
      </c>
      <c r="K22" s="73">
        <v>3.2200687270209298E-2</v>
      </c>
      <c r="L22" s="68">
        <v>2008</v>
      </c>
      <c r="M22" s="69">
        <v>72723600</v>
      </c>
      <c r="N22" s="69">
        <v>6627211.3474892704</v>
      </c>
      <c r="O22" s="70">
        <v>2268.0810857142856</v>
      </c>
      <c r="P22" s="22">
        <v>1.811221</v>
      </c>
      <c r="Q22" s="69">
        <v>182134639.64000002</v>
      </c>
      <c r="R22" s="22">
        <v>1.0273182942098713</v>
      </c>
      <c r="S22" s="22">
        <v>1.0041737704281311</v>
      </c>
      <c r="T22" s="72">
        <v>3.4480342298374697E-2</v>
      </c>
      <c r="U22" s="72">
        <v>2.450127483299917E-2</v>
      </c>
      <c r="V22" s="73">
        <v>2.4750983923231974E-2</v>
      </c>
      <c r="W22" s="74">
        <v>2008</v>
      </c>
      <c r="X22" s="69">
        <v>3116984.6421056087</v>
      </c>
      <c r="Y22" s="69">
        <v>750906.40933045908</v>
      </c>
      <c r="Z22" s="70">
        <v>2306.5529142857145</v>
      </c>
      <c r="AA22" s="71">
        <v>1.3190109999999999</v>
      </c>
      <c r="AB22" s="69">
        <v>7245703.1919999998</v>
      </c>
      <c r="AC22" s="75">
        <v>1.6090624738126322E-2</v>
      </c>
      <c r="AD22" s="76">
        <v>1.3481612720047217E-2</v>
      </c>
      <c r="AE22" s="74">
        <v>2008</v>
      </c>
      <c r="AF22" s="69">
        <v>13164591.7028619</v>
      </c>
      <c r="AG22" s="69">
        <v>164642</v>
      </c>
      <c r="AH22" s="70">
        <v>2625.4748571428572</v>
      </c>
      <c r="AI22" s="71">
        <v>2.122795</v>
      </c>
      <c r="AJ22" s="69">
        <v>23533247.66</v>
      </c>
      <c r="AK22" s="72">
        <v>0.28641133632025662</v>
      </c>
      <c r="AL22" s="73">
        <v>0.24088033733773156</v>
      </c>
      <c r="AM22" s="74">
        <v>2008</v>
      </c>
      <c r="AN22" s="69">
        <v>10506171.857308701</v>
      </c>
      <c r="AO22" s="69">
        <v>792346.00872897718</v>
      </c>
      <c r="AP22" s="70">
        <v>2302.3857428571428</v>
      </c>
      <c r="AQ22" s="71">
        <v>1.6068359999999999</v>
      </c>
      <c r="AR22" s="69">
        <v>16588541.33</v>
      </c>
      <c r="AS22" s="72">
        <v>9.2195462801061417E-2</v>
      </c>
      <c r="AT22" s="73">
        <v>7.4705959649212922E-2</v>
      </c>
      <c r="AU22" s="74">
        <v>2008</v>
      </c>
      <c r="AV22" s="69">
        <v>2498997.2238109</v>
      </c>
      <c r="AW22" s="69">
        <v>60263.458428412523</v>
      </c>
      <c r="AX22" s="70">
        <v>2363.3514085714287</v>
      </c>
      <c r="AY22" s="71">
        <v>1.828608</v>
      </c>
      <c r="AZ22" s="69">
        <v>14859777.43</v>
      </c>
      <c r="BA22" s="72">
        <v>9.999824033236987E-2</v>
      </c>
      <c r="BB22" s="73">
        <v>8.5249482105933014E-2</v>
      </c>
      <c r="BC22" s="74">
        <v>2008</v>
      </c>
      <c r="BD22" s="69">
        <v>6891485.3381239604</v>
      </c>
      <c r="BE22" s="69">
        <v>560518.27734596131</v>
      </c>
      <c r="BF22" s="70">
        <v>2354.9799428571428</v>
      </c>
      <c r="BG22" s="71">
        <v>1.5151049999999999</v>
      </c>
      <c r="BH22" s="69">
        <v>2224149.6910000001</v>
      </c>
      <c r="BI22" s="72">
        <v>0.29173331134933483</v>
      </c>
      <c r="BJ22" s="73">
        <v>0.24595069101161257</v>
      </c>
      <c r="BK22" s="74">
        <v>2008</v>
      </c>
      <c r="BL22" s="69">
        <v>9166284.2169747092</v>
      </c>
      <c r="BM22" s="69">
        <v>1633371.2463306026</v>
      </c>
      <c r="BN22" s="70">
        <v>2291.0920285714287</v>
      </c>
      <c r="BO22" s="71">
        <v>1.541472</v>
      </c>
      <c r="BP22" s="69">
        <v>9863932.3790000007</v>
      </c>
      <c r="BQ22" s="72">
        <v>1.2173536561784118E-2</v>
      </c>
      <c r="BR22" s="73">
        <v>8.8117748308576202E-3</v>
      </c>
      <c r="BS22" s="74">
        <v>2008</v>
      </c>
      <c r="BT22" s="69">
        <v>6319707.6994522344</v>
      </c>
      <c r="BU22" s="69">
        <v>532963.19977869501</v>
      </c>
      <c r="BV22" s="70">
        <v>2503.4034000000001</v>
      </c>
      <c r="BW22" s="71">
        <v>1.6141179999999999</v>
      </c>
      <c r="BX22" s="69">
        <v>15748760.470000001</v>
      </c>
      <c r="BY22" s="72">
        <v>2.9237579864925665E-2</v>
      </c>
      <c r="BZ22" s="73">
        <v>2.180020344417621E-2</v>
      </c>
      <c r="CA22" s="74">
        <v>2008</v>
      </c>
      <c r="CB22" s="69">
        <v>34223968.903717868</v>
      </c>
      <c r="CC22" s="69">
        <v>2279721.7031603809</v>
      </c>
      <c r="CD22" s="70">
        <v>2159.7450857142858</v>
      </c>
      <c r="CE22" s="71">
        <v>2.5507209999999998</v>
      </c>
      <c r="CF22" s="69">
        <v>115603775.16</v>
      </c>
      <c r="CG22" s="72">
        <v>2.5840764220169697E-2</v>
      </c>
      <c r="CH22" s="73">
        <v>1.3927644507682616E-2</v>
      </c>
    </row>
    <row r="23" spans="1:86" ht="16.5" x14ac:dyDescent="0.35">
      <c r="A23" s="68">
        <v>2009</v>
      </c>
      <c r="B23" s="69">
        <v>85200167.669778585</v>
      </c>
      <c r="C23" s="69">
        <v>6758693.0227496633</v>
      </c>
      <c r="D23" s="70">
        <v>2365.9001227294643</v>
      </c>
      <c r="E23" s="71">
        <v>1.8209979999999999</v>
      </c>
      <c r="F23" s="69">
        <v>215618018.80000001</v>
      </c>
      <c r="G23" s="22">
        <v>0.99235075356160674</v>
      </c>
      <c r="H23" s="22">
        <v>0.98574057758332667</v>
      </c>
      <c r="I23" s="72">
        <v>4.2996067019946523E-2</v>
      </c>
      <c r="J23" s="72">
        <v>3.1692782227361119E-2</v>
      </c>
      <c r="K23" s="73">
        <v>3.1795658391500503E-2</v>
      </c>
      <c r="L23" s="68">
        <v>2009</v>
      </c>
      <c r="M23" s="69">
        <v>72171928</v>
      </c>
      <c r="N23" s="69">
        <v>6584568.0227496633</v>
      </c>
      <c r="O23" s="70">
        <v>2237.6429285714285</v>
      </c>
      <c r="P23" s="22">
        <v>1.819005</v>
      </c>
      <c r="Q23" s="69">
        <v>189287028.25</v>
      </c>
      <c r="R23" s="22">
        <v>0.99128669630662181</v>
      </c>
      <c r="S23" s="22">
        <v>0.98375700416906187</v>
      </c>
      <c r="T23" s="72">
        <v>3.4012064706777388E-2</v>
      </c>
      <c r="U23" s="72">
        <v>2.4497203365114368E-2</v>
      </c>
      <c r="V23" s="73">
        <v>2.4580465229719028E-2</v>
      </c>
      <c r="W23" s="74">
        <v>2009</v>
      </c>
      <c r="X23" s="69">
        <v>2941506.7019902654</v>
      </c>
      <c r="Y23" s="69">
        <v>726112.21987672988</v>
      </c>
      <c r="Z23" s="70">
        <v>2274.8416428571431</v>
      </c>
      <c r="AA23" s="71">
        <v>1.3169550000000001</v>
      </c>
      <c r="AB23" s="69">
        <v>7311281.3370000003</v>
      </c>
      <c r="AC23" s="75">
        <v>1.55668053393015E-2</v>
      </c>
      <c r="AD23" s="76">
        <v>1.3242720784285955E-2</v>
      </c>
      <c r="AE23" s="74">
        <v>2009</v>
      </c>
      <c r="AF23" s="69">
        <v>13028242.232422</v>
      </c>
      <c r="AG23" s="69">
        <v>174125</v>
      </c>
      <c r="AH23" s="70">
        <v>2585.0342857142859</v>
      </c>
      <c r="AI23" s="71">
        <v>2.080673</v>
      </c>
      <c r="AJ23" s="69">
        <v>26330990.550000001</v>
      </c>
      <c r="AK23" s="72">
        <v>0.25754953634887939</v>
      </c>
      <c r="AL23" s="73">
        <v>0.21760751581712995</v>
      </c>
      <c r="AM23" s="74">
        <v>2009</v>
      </c>
      <c r="AN23" s="69">
        <v>10060808.2617254</v>
      </c>
      <c r="AO23" s="69">
        <v>780574.45110184781</v>
      </c>
      <c r="AP23" s="70">
        <v>2282.9394285714288</v>
      </c>
      <c r="AQ23" s="71">
        <v>1.5969340000000001</v>
      </c>
      <c r="AR23" s="69">
        <v>16663932.029999999</v>
      </c>
      <c r="AS23" s="72">
        <v>8.8902010013856822E-2</v>
      </c>
      <c r="AT23" s="73">
        <v>7.3757527466591921E-2</v>
      </c>
      <c r="AU23" s="74">
        <v>2009</v>
      </c>
      <c r="AV23" s="69">
        <v>2843576.6757794102</v>
      </c>
      <c r="AW23" s="69">
        <v>51349.95560895175</v>
      </c>
      <c r="AX23" s="70">
        <v>2339.7673214285714</v>
      </c>
      <c r="AY23" s="71">
        <v>1.833296</v>
      </c>
      <c r="AZ23" s="69">
        <v>15941598.07</v>
      </c>
      <c r="BA23" s="72">
        <v>0.11209377204545909</v>
      </c>
      <c r="BB23" s="73">
        <v>9.8166779601090423E-2</v>
      </c>
      <c r="BC23" s="74">
        <v>2009</v>
      </c>
      <c r="BD23" s="69">
        <v>6523534.4445694797</v>
      </c>
      <c r="BE23" s="69">
        <v>525264.78979606996</v>
      </c>
      <c r="BF23" s="70">
        <v>2315.4974285714284</v>
      </c>
      <c r="BG23" s="71">
        <v>1.5129440000000001</v>
      </c>
      <c r="BH23" s="69">
        <v>2392179.2170000002</v>
      </c>
      <c r="BI23" s="72">
        <v>0.27188457011614453</v>
      </c>
      <c r="BJ23" s="73">
        <v>0.2345549273334441</v>
      </c>
      <c r="BK23" s="74">
        <v>2009</v>
      </c>
      <c r="BL23" s="69">
        <v>8638182.7334635202</v>
      </c>
      <c r="BM23" s="69">
        <v>1638133.5313743858</v>
      </c>
      <c r="BN23" s="70">
        <v>2247.5709285714288</v>
      </c>
      <c r="BO23" s="71">
        <v>1.5458339999999999</v>
      </c>
      <c r="BP23" s="69">
        <v>10143804.630000001</v>
      </c>
      <c r="BQ23" s="72">
        <v>1.1521854190759729E-2</v>
      </c>
      <c r="BR23" s="73">
        <v>8.4034899620495946E-3</v>
      </c>
      <c r="BS23" s="74">
        <v>2009</v>
      </c>
      <c r="BT23" s="69">
        <v>5990668.3254910465</v>
      </c>
      <c r="BU23" s="69">
        <v>511567.94874224218</v>
      </c>
      <c r="BV23" s="70">
        <v>2454.8805000000002</v>
      </c>
      <c r="BW23" s="71">
        <v>1.602957</v>
      </c>
      <c r="BX23" s="69">
        <v>16805784.539999999</v>
      </c>
      <c r="BY23" s="72">
        <v>2.7968314725106386E-2</v>
      </c>
      <c r="BZ23" s="73">
        <v>2.1248128762521207E-2</v>
      </c>
      <c r="CA23" s="74">
        <v>2009</v>
      </c>
      <c r="CB23" s="69">
        <v>35173648.294337474</v>
      </c>
      <c r="CC23" s="69">
        <v>2333666.7118344791</v>
      </c>
      <c r="CD23" s="70">
        <v>2142.3257857142858</v>
      </c>
      <c r="CE23" s="71">
        <v>2.5681419999999999</v>
      </c>
      <c r="CF23" s="69">
        <v>120028448.41</v>
      </c>
      <c r="CG23" s="72">
        <v>2.5951778407938338E-2</v>
      </c>
      <c r="CH23" s="73">
        <v>1.4100840668259777E-2</v>
      </c>
    </row>
    <row r="24" spans="1:86" ht="16.5" x14ac:dyDescent="0.35">
      <c r="A24" s="68">
        <v>2010</v>
      </c>
      <c r="B24" s="69">
        <v>89558338.579504639</v>
      </c>
      <c r="C24" s="69">
        <v>7118063.246662003</v>
      </c>
      <c r="D24" s="70">
        <v>2333.2351143758929</v>
      </c>
      <c r="E24" s="71">
        <v>1.8274250000000001</v>
      </c>
      <c r="F24" s="69">
        <v>220690380.12</v>
      </c>
      <c r="G24" s="22">
        <v>0.99449048417924424</v>
      </c>
      <c r="H24" s="22">
        <v>1.0012968612900635</v>
      </c>
      <c r="I24" s="72">
        <v>4.3824648946019666E-2</v>
      </c>
      <c r="J24" s="72">
        <v>3.2211306561307912E-2</v>
      </c>
      <c r="K24" s="73">
        <v>3.2104947142684352E-2</v>
      </c>
      <c r="L24" s="68">
        <v>2010</v>
      </c>
      <c r="M24" s="69">
        <v>76302208</v>
      </c>
      <c r="N24" s="69">
        <v>6927020.246662003</v>
      </c>
      <c r="O24" s="70">
        <v>2214.3142142857141</v>
      </c>
      <c r="P24" s="22">
        <v>1.8263659999999999</v>
      </c>
      <c r="Q24" s="69">
        <v>190875953.73534662</v>
      </c>
      <c r="R24" s="22">
        <v>0.99362990928419614</v>
      </c>
      <c r="S24" s="22">
        <v>1.0014994283222487</v>
      </c>
      <c r="T24" s="72">
        <v>3.503416301236352E-2</v>
      </c>
      <c r="U24" s="72">
        <v>2.5150437144699882E-2</v>
      </c>
      <c r="V24" s="73">
        <v>2.5062301241513169E-2</v>
      </c>
      <c r="W24" s="74">
        <v>2010</v>
      </c>
      <c r="X24" s="69">
        <v>2949702.7749236911</v>
      </c>
      <c r="Y24" s="69">
        <v>753277.8970264208</v>
      </c>
      <c r="Z24" s="70">
        <v>2263.9490000000001</v>
      </c>
      <c r="AA24" s="71">
        <v>1.314843</v>
      </c>
      <c r="AB24" s="69">
        <v>7294506.1813584501</v>
      </c>
      <c r="AC24" s="75">
        <v>1.5328045464749798E-2</v>
      </c>
      <c r="AD24" s="76">
        <v>1.3039849483502924E-2</v>
      </c>
      <c r="AE24" s="74">
        <v>2010</v>
      </c>
      <c r="AF24" s="69">
        <v>13218971.2102875</v>
      </c>
      <c r="AG24" s="69">
        <v>191043</v>
      </c>
      <c r="AH24" s="70">
        <v>2597.167928571429</v>
      </c>
      <c r="AI24" s="71">
        <v>2.0321760000000002</v>
      </c>
      <c r="AJ24" s="69">
        <v>29814426.384653401</v>
      </c>
      <c r="AK24" s="72">
        <v>0.23221705714988231</v>
      </c>
      <c r="AL24" s="73">
        <v>0.1972708945128421</v>
      </c>
      <c r="AM24" s="74">
        <v>2010</v>
      </c>
      <c r="AN24" s="69">
        <v>10318154.8373872</v>
      </c>
      <c r="AO24" s="69">
        <v>802051.06266750011</v>
      </c>
      <c r="AP24" s="70">
        <v>2262.0092857142859</v>
      </c>
      <c r="AQ24" s="71">
        <v>1.5878350000000001</v>
      </c>
      <c r="AR24" s="69">
        <v>16296738.505521899</v>
      </c>
      <c r="AS24" s="72">
        <v>9.1705863537683868E-2</v>
      </c>
      <c r="AT24" s="73">
        <v>7.6156040444616421E-2</v>
      </c>
      <c r="AU24" s="74">
        <v>2010</v>
      </c>
      <c r="AV24" s="69">
        <v>3081724.6544324602</v>
      </c>
      <c r="AW24" s="69">
        <v>59617.969531059156</v>
      </c>
      <c r="AX24" s="70">
        <v>2335.9728857142859</v>
      </c>
      <c r="AY24" s="71">
        <v>1.8428370000000001</v>
      </c>
      <c r="AZ24" s="69">
        <v>16441191.8086066</v>
      </c>
      <c r="BA24" s="72">
        <v>0.11466763356314531</v>
      </c>
      <c r="BB24" s="73">
        <v>0.10011885463817867</v>
      </c>
      <c r="BC24" s="74">
        <v>2010</v>
      </c>
      <c r="BD24" s="69">
        <v>6642910.3188919304</v>
      </c>
      <c r="BE24" s="69">
        <v>571857.57540184166</v>
      </c>
      <c r="BF24" s="70">
        <v>2301.9715714285712</v>
      </c>
      <c r="BG24" s="71">
        <v>1.510175</v>
      </c>
      <c r="BH24" s="69">
        <v>2439123.4605873898</v>
      </c>
      <c r="BI24" s="72">
        <v>0.2655997164397354</v>
      </c>
      <c r="BJ24" s="73">
        <v>0.22894754006963258</v>
      </c>
      <c r="BK24" s="74">
        <v>2010</v>
      </c>
      <c r="BL24" s="69">
        <v>9916227.3996339291</v>
      </c>
      <c r="BM24" s="69">
        <v>1751209.7240883633</v>
      </c>
      <c r="BN24" s="70">
        <v>2214.4497857142856</v>
      </c>
      <c r="BO24" s="71">
        <v>1.5506439999999999</v>
      </c>
      <c r="BP24" s="69">
        <v>9801551.7345787901</v>
      </c>
      <c r="BQ24" s="72">
        <v>1.2853338760319275E-2</v>
      </c>
      <c r="BR24" s="73">
        <v>9.3474136437169866E-3</v>
      </c>
      <c r="BS24" s="74">
        <v>2010</v>
      </c>
      <c r="BT24" s="69">
        <v>6517662.4303286457</v>
      </c>
      <c r="BU24" s="69">
        <v>521546.37127695093</v>
      </c>
      <c r="BV24" s="70">
        <v>2421.0710714285715</v>
      </c>
      <c r="BW24" s="71">
        <v>1.5888070000000001</v>
      </c>
      <c r="BX24" s="69">
        <v>17930429.644053198</v>
      </c>
      <c r="BY24" s="72">
        <v>2.9536049185695298E-2</v>
      </c>
      <c r="BZ24" s="73">
        <v>2.2535039228158079E-2</v>
      </c>
      <c r="CA24" s="74">
        <v>2010</v>
      </c>
      <c r="CB24" s="69">
        <v>36925971.457370378</v>
      </c>
      <c r="CC24" s="69">
        <v>2467459.6466698679</v>
      </c>
      <c r="CD24" s="70">
        <v>2116.6089285714288</v>
      </c>
      <c r="CE24" s="71">
        <v>2.586411</v>
      </c>
      <c r="CF24" s="69">
        <v>120672412.4043525</v>
      </c>
      <c r="CG24" s="72">
        <v>2.6432618489713428E-2</v>
      </c>
      <c r="CH24" s="73">
        <v>1.4284273534634217E-2</v>
      </c>
    </row>
    <row r="25" spans="1:86" ht="16.5" x14ac:dyDescent="0.35">
      <c r="A25" s="68">
        <v>2011</v>
      </c>
      <c r="B25" s="69">
        <v>94550401.433929354</v>
      </c>
      <c r="C25" s="69">
        <v>7455268.7017160049</v>
      </c>
      <c r="D25" s="70">
        <v>2347.6332299428573</v>
      </c>
      <c r="E25" s="71">
        <v>1.833299</v>
      </c>
      <c r="F25" s="69">
        <v>234693824.77000001</v>
      </c>
      <c r="G25" s="22">
        <v>0.99957126041597477</v>
      </c>
      <c r="H25" s="22">
        <v>0.99410289353389547</v>
      </c>
      <c r="I25" s="72">
        <v>4.3710888437521557E-2</v>
      </c>
      <c r="J25" s="72">
        <v>3.1995468035791064E-2</v>
      </c>
      <c r="K25" s="73">
        <v>3.2080690276476621E-2</v>
      </c>
      <c r="L25" s="68">
        <v>2011</v>
      </c>
      <c r="M25" s="69">
        <v>82278464</v>
      </c>
      <c r="N25" s="69">
        <v>7258071.7017160049</v>
      </c>
      <c r="O25" s="70">
        <v>2190.9907142857141</v>
      </c>
      <c r="P25" s="22">
        <v>1.833299</v>
      </c>
      <c r="Q25" s="69">
        <v>200772780.8909024</v>
      </c>
      <c r="R25" s="22">
        <v>0.99949882383279909</v>
      </c>
      <c r="S25" s="22">
        <v>0.99310656322303958</v>
      </c>
      <c r="T25" s="72">
        <v>3.6205223277797897E-2</v>
      </c>
      <c r="U25" s="72">
        <v>2.5868641956863454E-2</v>
      </c>
      <c r="V25" s="73">
        <v>2.5942605622776227E-2</v>
      </c>
      <c r="W25" s="74">
        <v>2011</v>
      </c>
      <c r="X25" s="69">
        <v>3305329.3104129755</v>
      </c>
      <c r="Y25" s="69">
        <v>769324.65397682006</v>
      </c>
      <c r="Z25" s="70">
        <v>2253.0511428571431</v>
      </c>
      <c r="AA25" s="71">
        <v>1.3126770000000001</v>
      </c>
      <c r="AB25" s="69">
        <v>7670896.8135711402</v>
      </c>
      <c r="AC25" s="75">
        <v>1.6670470538639397E-2</v>
      </c>
      <c r="AD25" s="76">
        <v>1.4162509620334142E-2</v>
      </c>
      <c r="AE25" s="74">
        <v>2011</v>
      </c>
      <c r="AF25" s="69">
        <v>12535538.935525199</v>
      </c>
      <c r="AG25" s="69">
        <v>197197</v>
      </c>
      <c r="AH25" s="70">
        <v>2609.3015714285716</v>
      </c>
      <c r="AI25" s="71">
        <v>1.9777899999999999</v>
      </c>
      <c r="AJ25" s="69">
        <v>33921043.879097603</v>
      </c>
      <c r="AK25" s="72">
        <v>0.19772157723472225</v>
      </c>
      <c r="AL25" s="73">
        <v>0.16901787047434771</v>
      </c>
      <c r="AM25" s="74">
        <v>2011</v>
      </c>
      <c r="AN25" s="69">
        <v>11100605.0607499</v>
      </c>
      <c r="AO25" s="69">
        <v>859305.55781351763</v>
      </c>
      <c r="AP25" s="70">
        <v>2241.0791428571429</v>
      </c>
      <c r="AQ25" s="71">
        <v>1.5795239999999999</v>
      </c>
      <c r="AR25" s="69">
        <v>17421992.111285999</v>
      </c>
      <c r="AS25" s="72">
        <v>9.2557361973425137E-2</v>
      </c>
      <c r="AT25" s="73">
        <v>7.676153744085823E-2</v>
      </c>
      <c r="AU25" s="74">
        <v>2011</v>
      </c>
      <c r="AV25" s="69">
        <v>3443072.6896218001</v>
      </c>
      <c r="AW25" s="69">
        <v>60338.848908206666</v>
      </c>
      <c r="AX25" s="70">
        <v>2332.1789714285715</v>
      </c>
      <c r="AY25" s="71">
        <v>1.8573040000000001</v>
      </c>
      <c r="AZ25" s="69">
        <v>17298121.9582249</v>
      </c>
      <c r="BA25" s="72">
        <v>0.12290355649059438</v>
      </c>
      <c r="BB25" s="73">
        <v>0.10663235490705804</v>
      </c>
      <c r="BC25" s="74">
        <v>2011</v>
      </c>
      <c r="BD25" s="69">
        <v>7094648.9791813698</v>
      </c>
      <c r="BE25" s="69">
        <v>610498.08850832318</v>
      </c>
      <c r="BF25" s="70">
        <v>2288.4405000000002</v>
      </c>
      <c r="BG25" s="71">
        <v>1.5068010000000001</v>
      </c>
      <c r="BH25" s="69">
        <v>2763872.4066671701</v>
      </c>
      <c r="BI25" s="72">
        <v>0.25647304238275764</v>
      </c>
      <c r="BJ25" s="73">
        <v>0.22044395779318277</v>
      </c>
      <c r="BK25" s="74">
        <v>2011</v>
      </c>
      <c r="BL25" s="69">
        <v>11113372.3167878</v>
      </c>
      <c r="BM25" s="69">
        <v>1809702.3245685147</v>
      </c>
      <c r="BN25" s="70">
        <v>2181.3286428571432</v>
      </c>
      <c r="BO25" s="71">
        <v>1.555904</v>
      </c>
      <c r="BP25" s="69">
        <v>10819959.3319968</v>
      </c>
      <c r="BQ25" s="72">
        <v>1.3844756591346052E-2</v>
      </c>
      <c r="BR25" s="73">
        <v>1.0027592227960125E-2</v>
      </c>
      <c r="BS25" s="74">
        <v>2011</v>
      </c>
      <c r="BT25" s="69">
        <v>6973412.93342508</v>
      </c>
      <c r="BU25" s="69">
        <v>542546.40307389072</v>
      </c>
      <c r="BV25" s="70">
        <v>2387.2668571428571</v>
      </c>
      <c r="BW25" s="71">
        <v>1.5717479999999999</v>
      </c>
      <c r="BX25" s="69">
        <v>19614879.4059324</v>
      </c>
      <c r="BY25" s="72">
        <v>3.0005849988014928E-2</v>
      </c>
      <c r="BZ25" s="73">
        <v>2.2984193815306475E-2</v>
      </c>
      <c r="CA25" s="74">
        <v>2011</v>
      </c>
      <c r="CB25" s="69">
        <v>39325262.121136397</v>
      </c>
      <c r="CC25" s="69">
        <v>2606355.8248667312</v>
      </c>
      <c r="CD25" s="70">
        <v>2090.8920714285714</v>
      </c>
      <c r="CE25" s="71">
        <v>2.6055459999999999</v>
      </c>
      <c r="CF25" s="69">
        <v>125183058.85971141</v>
      </c>
      <c r="CG25" s="72">
        <v>2.7032936298538743E-2</v>
      </c>
      <c r="CH25" s="73">
        <v>1.4508925017230705E-2</v>
      </c>
    </row>
    <row r="26" spans="1:86" ht="16.5" x14ac:dyDescent="0.35">
      <c r="A26" s="68">
        <v>2012</v>
      </c>
      <c r="B26" s="69">
        <v>99590922.57564041</v>
      </c>
      <c r="C26" s="69">
        <v>7613886.1393916551</v>
      </c>
      <c r="D26" s="70">
        <v>2328.2645965532142</v>
      </c>
      <c r="E26" s="71">
        <v>1.8386150000000001</v>
      </c>
      <c r="F26" s="69">
        <v>250696410.38999999</v>
      </c>
      <c r="G26" s="22">
        <v>1.021546124659475</v>
      </c>
      <c r="H26" s="22">
        <v>1.0007318737077657</v>
      </c>
      <c r="I26" s="72">
        <v>4.4299521335676814E-2</v>
      </c>
      <c r="J26" s="72">
        <v>3.2038385913791372E-2</v>
      </c>
      <c r="K26" s="73">
        <v>3.2359794474634815E-2</v>
      </c>
      <c r="L26" s="68">
        <v>2012</v>
      </c>
      <c r="M26" s="69">
        <v>86910056</v>
      </c>
      <c r="N26" s="69">
        <v>7377115.1393916551</v>
      </c>
      <c r="O26" s="70">
        <v>2193.0092571428572</v>
      </c>
      <c r="P26" s="22">
        <v>1.8398000000000001</v>
      </c>
      <c r="Q26" s="69">
        <v>210770239.43974128</v>
      </c>
      <c r="R26" s="22">
        <v>1.0256276034240124</v>
      </c>
      <c r="S26" s="22">
        <v>1.0008705124209347</v>
      </c>
      <c r="T26" s="72">
        <v>3.7069813096561509E-2</v>
      </c>
      <c r="U26" s="72">
        <v>2.6132579991322197E-2</v>
      </c>
      <c r="V26" s="73">
        <v>2.6418280213051065E-2</v>
      </c>
      <c r="W26" s="74">
        <v>2012</v>
      </c>
      <c r="X26" s="69">
        <v>3261125.7083787699</v>
      </c>
      <c r="Y26" s="69">
        <v>762050.78284895676</v>
      </c>
      <c r="Z26" s="70">
        <v>2257.3729714285714</v>
      </c>
      <c r="AA26" s="71">
        <v>1.3104560000000001</v>
      </c>
      <c r="AB26" s="69">
        <v>7902646.6342601096</v>
      </c>
      <c r="AC26" s="75">
        <v>1.6326991789498861E-2</v>
      </c>
      <c r="AD26" s="76">
        <v>1.3742217815362605E-2</v>
      </c>
      <c r="AE26" s="74">
        <v>2012</v>
      </c>
      <c r="AF26" s="69">
        <v>13010966.0316837</v>
      </c>
      <c r="AG26" s="69">
        <v>236771</v>
      </c>
      <c r="AH26" s="70">
        <v>2729.2306285714285</v>
      </c>
      <c r="AI26" s="71">
        <v>1.918053</v>
      </c>
      <c r="AJ26" s="69">
        <v>39926170.950258702</v>
      </c>
      <c r="AK26" s="72">
        <v>0.1717735661490159</v>
      </c>
      <c r="AL26" s="73">
        <v>0.14787623790295165</v>
      </c>
      <c r="AM26" s="74">
        <v>2012</v>
      </c>
      <c r="AN26" s="69">
        <v>11500821.0294654</v>
      </c>
      <c r="AO26" s="69">
        <v>880618.57696241839</v>
      </c>
      <c r="AP26" s="70">
        <v>2248.4373428571425</v>
      </c>
      <c r="AQ26" s="71">
        <v>1.5719890000000001</v>
      </c>
      <c r="AR26" s="69">
        <v>18237279.390158001</v>
      </c>
      <c r="AS26" s="72">
        <v>9.2284396310602396E-2</v>
      </c>
      <c r="AT26" s="73">
        <v>7.5526621145100392E-2</v>
      </c>
      <c r="AU26" s="74">
        <v>2012</v>
      </c>
      <c r="AV26" s="69">
        <v>3732843.0064078402</v>
      </c>
      <c r="AW26" s="69">
        <v>55494.33392399834</v>
      </c>
      <c r="AX26" s="70">
        <v>2316.641965714286</v>
      </c>
      <c r="AY26" s="71">
        <v>1.876814</v>
      </c>
      <c r="AZ26" s="69">
        <v>18057285.696340401</v>
      </c>
      <c r="BA26" s="72">
        <v>0.13162021148104838</v>
      </c>
      <c r="BB26" s="73">
        <v>0.11167954367465793</v>
      </c>
      <c r="BC26" s="74">
        <v>2012</v>
      </c>
      <c r="BD26" s="69">
        <v>7605363.8499666499</v>
      </c>
      <c r="BE26" s="69">
        <v>630075.00312793592</v>
      </c>
      <c r="BF26" s="70">
        <v>2298.0930857142853</v>
      </c>
      <c r="BG26" s="71">
        <v>1.5028280000000001</v>
      </c>
      <c r="BH26" s="69">
        <v>3002457.7664144998</v>
      </c>
      <c r="BI26" s="72">
        <v>0.25753033571952999</v>
      </c>
      <c r="BJ26" s="73">
        <v>0.21799596224933521</v>
      </c>
      <c r="BK26" s="74">
        <v>2012</v>
      </c>
      <c r="BL26" s="69">
        <v>11862765.000845101</v>
      </c>
      <c r="BM26" s="69">
        <v>1783898.1968280678</v>
      </c>
      <c r="BN26" s="70">
        <v>2178.9862285714285</v>
      </c>
      <c r="BO26" s="71">
        <v>1.56162</v>
      </c>
      <c r="BP26" s="69">
        <v>11849521.126064301</v>
      </c>
      <c r="BQ26" s="72">
        <v>1.4583467172050266E-2</v>
      </c>
      <c r="BR26" s="73">
        <v>1.0461249366122556E-2</v>
      </c>
      <c r="BS26" s="74">
        <v>2012</v>
      </c>
      <c r="BT26" s="69">
        <v>7657692.98371056</v>
      </c>
      <c r="BU26" s="69">
        <v>557760.93040341593</v>
      </c>
      <c r="BV26" s="70">
        <v>2386.7592</v>
      </c>
      <c r="BW26" s="71">
        <v>1.5518780000000001</v>
      </c>
      <c r="BX26" s="69">
        <v>22082634.039978001</v>
      </c>
      <c r="BY26" s="72">
        <v>3.0883438042949643E-2</v>
      </c>
      <c r="BZ26" s="73">
        <v>2.3583806014916973E-2</v>
      </c>
      <c r="CA26" s="74">
        <v>2012</v>
      </c>
      <c r="CB26" s="69">
        <v>41451631.397960134</v>
      </c>
      <c r="CC26" s="69">
        <v>2707217.3152968627</v>
      </c>
      <c r="CD26" s="70">
        <v>2093.7814285714285</v>
      </c>
      <c r="CE26" s="71">
        <v>2.6255630000000001</v>
      </c>
      <c r="CF26" s="69">
        <v>129638414.79026851</v>
      </c>
      <c r="CG26" s="72">
        <v>2.7437177182304161E-2</v>
      </c>
      <c r="CH26" s="73">
        <v>1.4521064157043366E-2</v>
      </c>
    </row>
    <row r="27" spans="1:86" ht="16.5" x14ac:dyDescent="0.35">
      <c r="A27" s="68">
        <v>2013</v>
      </c>
      <c r="B27" s="69">
        <v>103527001.74308753</v>
      </c>
      <c r="C27" s="69">
        <v>7765043.8031456722</v>
      </c>
      <c r="D27" s="70">
        <v>2307.4018942553571</v>
      </c>
      <c r="E27" s="71">
        <v>1.843367</v>
      </c>
      <c r="F27" s="69">
        <v>265677545.68000001</v>
      </c>
      <c r="G27" s="22">
        <v>1.0230514892526303</v>
      </c>
      <c r="H27" s="22">
        <v>1.0045942337641418</v>
      </c>
      <c r="I27" s="72">
        <v>4.4527268874469471E-2</v>
      </c>
      <c r="J27" s="72">
        <v>3.2137354371876356E-2</v>
      </c>
      <c r="K27" s="73">
        <v>3.2422323465953161E-2</v>
      </c>
      <c r="L27" s="68">
        <v>2013</v>
      </c>
      <c r="M27" s="69">
        <v>90119272</v>
      </c>
      <c r="N27" s="69">
        <v>7535668.8031456722</v>
      </c>
      <c r="O27" s="70">
        <v>2183.044142857143</v>
      </c>
      <c r="P27" s="22">
        <v>1.845863</v>
      </c>
      <c r="Q27" s="69">
        <v>219545683.11927301</v>
      </c>
      <c r="R27" s="22">
        <v>1.0278951651514852</v>
      </c>
      <c r="S27" s="22">
        <v>1.0055595934905004</v>
      </c>
      <c r="T27" s="72">
        <v>3.7398724923607601E-2</v>
      </c>
      <c r="U27" s="72">
        <v>2.6290501250848888E-2</v>
      </c>
      <c r="V27" s="73">
        <v>2.6548782870860647E-2</v>
      </c>
      <c r="W27" s="74">
        <v>2013</v>
      </c>
      <c r="X27" s="69">
        <v>3283250.8709319755</v>
      </c>
      <c r="Y27" s="69">
        <v>737448.80959986302</v>
      </c>
      <c r="Z27" s="70">
        <v>2249.3594285714285</v>
      </c>
      <c r="AA27" s="71">
        <v>1.308181</v>
      </c>
      <c r="AB27" s="69">
        <v>8085768.9407906104</v>
      </c>
      <c r="AC27" s="75">
        <v>1.6647196103882721E-2</v>
      </c>
      <c r="AD27" s="76">
        <v>1.4013959689692315E-2</v>
      </c>
      <c r="AE27" s="74">
        <v>2013</v>
      </c>
      <c r="AF27" s="69">
        <v>13732928.106141601</v>
      </c>
      <c r="AG27" s="69">
        <v>229375</v>
      </c>
      <c r="AH27" s="70">
        <v>2834.2458571428574</v>
      </c>
      <c r="AI27" s="71">
        <v>1.8535429999999999</v>
      </c>
      <c r="AJ27" s="69">
        <v>46131862.560727</v>
      </c>
      <c r="AK27" s="72">
        <v>0.16199296559582685</v>
      </c>
      <c r="AL27" s="73">
        <v>0.14055799160080476</v>
      </c>
      <c r="AM27" s="74">
        <v>2013</v>
      </c>
      <c r="AN27" s="69">
        <v>11649332.2494739</v>
      </c>
      <c r="AO27" s="69">
        <v>880621.2908858934</v>
      </c>
      <c r="AP27" s="70">
        <v>2243.5037857142856</v>
      </c>
      <c r="AQ27" s="71">
        <v>1.565221</v>
      </c>
      <c r="AR27" s="69">
        <v>19106314.800428301</v>
      </c>
      <c r="AS27" s="72">
        <v>9.1025503261505838E-2</v>
      </c>
      <c r="AT27" s="73">
        <v>7.4531053477547821E-2</v>
      </c>
      <c r="AU27" s="74">
        <v>2013</v>
      </c>
      <c r="AV27" s="69">
        <v>3958272.4531848198</v>
      </c>
      <c r="AW27" s="69">
        <v>53365.512574711669</v>
      </c>
      <c r="AX27" s="70">
        <v>2288.4457142857145</v>
      </c>
      <c r="AY27" s="71">
        <v>1.9015230000000001</v>
      </c>
      <c r="AZ27" s="69">
        <v>18990101.0428751</v>
      </c>
      <c r="BA27" s="72">
        <v>0.13585492368174701</v>
      </c>
      <c r="BB27" s="73">
        <v>0.11473117063526474</v>
      </c>
      <c r="BC27" s="74">
        <v>2013</v>
      </c>
      <c r="BD27" s="69">
        <v>7897024.3008948201</v>
      </c>
      <c r="BE27" s="69">
        <v>675038.25883699569</v>
      </c>
      <c r="BF27" s="70">
        <v>2295.1877857142858</v>
      </c>
      <c r="BG27" s="71">
        <v>1.498259</v>
      </c>
      <c r="BH27" s="69">
        <v>3352809.2214401402</v>
      </c>
      <c r="BI27" s="72">
        <v>0.24327733933341694</v>
      </c>
      <c r="BJ27" s="73">
        <v>0.20587648628553978</v>
      </c>
      <c r="BK27" s="74">
        <v>2013</v>
      </c>
      <c r="BL27" s="69">
        <v>12664195.8025514</v>
      </c>
      <c r="BM27" s="69">
        <v>1859210.9188436</v>
      </c>
      <c r="BN27" s="70">
        <v>2164.7367857142858</v>
      </c>
      <c r="BO27" s="71">
        <v>1.5677970000000001</v>
      </c>
      <c r="BP27" s="69">
        <v>12764014.2767324</v>
      </c>
      <c r="BQ27" s="72">
        <v>1.4876658952745763E-2</v>
      </c>
      <c r="BR27" s="73">
        <v>1.0634514050999083E-2</v>
      </c>
      <c r="BS27" s="74">
        <v>2013</v>
      </c>
      <c r="BT27" s="69">
        <v>8154411.2702919859</v>
      </c>
      <c r="BU27" s="69">
        <v>573085.55620241747</v>
      </c>
      <c r="BV27" s="70">
        <v>2373.209142857143</v>
      </c>
      <c r="BW27" s="71">
        <v>1.5293079999999999</v>
      </c>
      <c r="BX27" s="69">
        <v>23438914.115045302</v>
      </c>
      <c r="BY27" s="72">
        <v>3.1689873886869148E-2</v>
      </c>
      <c r="BZ27" s="73">
        <v>2.4387622657727634E-2</v>
      </c>
      <c r="CA27" s="74">
        <v>2013</v>
      </c>
      <c r="CB27" s="69">
        <v>42778670.988345221</v>
      </c>
      <c r="CC27" s="69">
        <v>2756898.4562021904</v>
      </c>
      <c r="CD27" s="70">
        <v>2085.2345714285716</v>
      </c>
      <c r="CE27" s="71">
        <v>2.6464810000000001</v>
      </c>
      <c r="CF27" s="69">
        <v>133807760.72025409</v>
      </c>
      <c r="CG27" s="72">
        <v>2.7748188479270127E-2</v>
      </c>
      <c r="CH27" s="73">
        <v>1.4598822908295268E-2</v>
      </c>
    </row>
    <row r="28" spans="1:86" ht="16.5" x14ac:dyDescent="0.35">
      <c r="A28" s="68">
        <v>2014</v>
      </c>
      <c r="B28" s="69">
        <v>105506031.83460261</v>
      </c>
      <c r="C28" s="69">
        <v>7917417.0712024141</v>
      </c>
      <c r="D28" s="70">
        <v>2291.8967048142858</v>
      </c>
      <c r="E28" s="71">
        <v>1.84755</v>
      </c>
      <c r="F28" s="69">
        <v>278704487.26999998</v>
      </c>
      <c r="G28" s="22">
        <v>1.0112241193999079</v>
      </c>
      <c r="H28" s="22">
        <v>1.0015485061351479</v>
      </c>
      <c r="I28" s="72">
        <v>4.4048400668480599E-2</v>
      </c>
      <c r="J28" s="72">
        <v>3.1934191681171543E-2</v>
      </c>
      <c r="K28" s="73">
        <v>3.2083415435996333E-2</v>
      </c>
      <c r="L28" s="68">
        <v>2014</v>
      </c>
      <c r="M28" s="69">
        <v>91769088</v>
      </c>
      <c r="N28" s="69">
        <v>7667602.0712024141</v>
      </c>
      <c r="O28" s="70">
        <v>2199.7455</v>
      </c>
      <c r="P28" s="22">
        <v>1.851483</v>
      </c>
      <c r="Q28" s="69">
        <v>227778591.50316548</v>
      </c>
      <c r="R28" s="22">
        <v>1.0137335665382983</v>
      </c>
      <c r="S28" s="22">
        <v>1.0018947154145734</v>
      </c>
      <c r="T28" s="72">
        <v>3.6948806245712867E-2</v>
      </c>
      <c r="U28" s="72">
        <v>2.6091008070743417E-2</v>
      </c>
      <c r="V28" s="73">
        <v>2.6227755952469144E-2</v>
      </c>
      <c r="W28" s="74">
        <v>2014</v>
      </c>
      <c r="X28" s="69">
        <v>3183893.2699473067</v>
      </c>
      <c r="Y28" s="69">
        <v>741972.12405623833</v>
      </c>
      <c r="Z28" s="70">
        <v>2271.8017142857148</v>
      </c>
      <c r="AA28" s="71">
        <v>1.3058529999999999</v>
      </c>
      <c r="AB28" s="69">
        <v>8179892.4136105804</v>
      </c>
      <c r="AC28" s="75">
        <v>1.5914927226161425E-2</v>
      </c>
      <c r="AD28" s="76">
        <v>1.3486478103344801E-2</v>
      </c>
      <c r="AE28" s="74">
        <v>2014</v>
      </c>
      <c r="AF28" s="69">
        <v>14075712.016754501</v>
      </c>
      <c r="AG28" s="69">
        <v>249815</v>
      </c>
      <c r="AH28" s="70">
        <v>2857.9708571428573</v>
      </c>
      <c r="AI28" s="71">
        <v>1.784867</v>
      </c>
      <c r="AJ28" s="69">
        <v>50925895.766834497</v>
      </c>
      <c r="AK28" s="72">
        <v>0.15058511357465298</v>
      </c>
      <c r="AL28" s="73">
        <v>0.13179917537688796</v>
      </c>
      <c r="AM28" s="74">
        <v>2014</v>
      </c>
      <c r="AN28" s="69">
        <v>11581617.0111642</v>
      </c>
      <c r="AO28" s="69">
        <v>899605.92208675237</v>
      </c>
      <c r="AP28" s="70">
        <v>2251.5077142857144</v>
      </c>
      <c r="AQ28" s="71">
        <v>1.5592079999999999</v>
      </c>
      <c r="AR28" s="69">
        <v>19584843.071285602</v>
      </c>
      <c r="AS28" s="72">
        <v>8.8279687508760446E-2</v>
      </c>
      <c r="AT28" s="73">
        <v>7.2991966949229187E-2</v>
      </c>
      <c r="AU28" s="74">
        <v>2014</v>
      </c>
      <c r="AV28" s="69">
        <v>4114851.2852323102</v>
      </c>
      <c r="AW28" s="69">
        <v>58944.321436945007</v>
      </c>
      <c r="AX28" s="70">
        <v>2335.6881857142862</v>
      </c>
      <c r="AY28" s="71">
        <v>1.93163</v>
      </c>
      <c r="AZ28" s="69">
        <v>20326032.4967083</v>
      </c>
      <c r="BA28" s="72">
        <v>0.13038167545979368</v>
      </c>
      <c r="BB28" s="73">
        <v>0.11089008189407727</v>
      </c>
      <c r="BC28" s="74">
        <v>2014</v>
      </c>
      <c r="BD28" s="69">
        <v>8104854.7006471902</v>
      </c>
      <c r="BE28" s="69">
        <v>660641.92490937421</v>
      </c>
      <c r="BF28" s="70">
        <v>2308.4425000000001</v>
      </c>
      <c r="BG28" s="71">
        <v>1.4931000000000001</v>
      </c>
      <c r="BH28" s="69">
        <v>3565348.77151907</v>
      </c>
      <c r="BI28" s="72">
        <v>0.24160473404452917</v>
      </c>
      <c r="BJ28" s="73">
        <v>0.20651924912282182</v>
      </c>
      <c r="BK28" s="74">
        <v>2014</v>
      </c>
      <c r="BL28" s="69">
        <v>12709021.374112001</v>
      </c>
      <c r="BM28" s="69">
        <v>1864584.9875036899</v>
      </c>
      <c r="BN28" s="70">
        <v>2173.2934285714286</v>
      </c>
      <c r="BO28" s="71">
        <v>1.5744389999999999</v>
      </c>
      <c r="BP28" s="69">
        <v>13378326.5792401</v>
      </c>
      <c r="BQ28" s="72">
        <v>1.466770694571027E-2</v>
      </c>
      <c r="BR28" s="73">
        <v>1.0492063940526203E-2</v>
      </c>
      <c r="BS28" s="74">
        <v>2014</v>
      </c>
      <c r="BT28" s="69">
        <v>8490386.2846264206</v>
      </c>
      <c r="BU28" s="69">
        <v>575558.3859408542</v>
      </c>
      <c r="BV28" s="70">
        <v>2400.9282857142857</v>
      </c>
      <c r="BW28" s="71">
        <v>1.5041640000000001</v>
      </c>
      <c r="BX28" s="69">
        <v>24775395.046142802</v>
      </c>
      <c r="BY28" s="72">
        <v>3.1952331244030317E-2</v>
      </c>
      <c r="BZ28" s="73">
        <v>2.4972936822895454E-2</v>
      </c>
      <c r="CA28" s="74">
        <v>2014</v>
      </c>
      <c r="CB28" s="69">
        <v>43893997.73989287</v>
      </c>
      <c r="CC28" s="69">
        <v>2866294.4052685611</v>
      </c>
      <c r="CD28" s="70">
        <v>2110.0337142857143</v>
      </c>
      <c r="CE28" s="71">
        <v>2.6683180000000002</v>
      </c>
      <c r="CF28" s="69">
        <v>137968753.1234656</v>
      </c>
      <c r="CG28" s="72">
        <v>2.7254313946149855E-2</v>
      </c>
      <c r="CH28" s="73">
        <v>1.4332022590027294E-2</v>
      </c>
    </row>
    <row r="29" spans="1:86" ht="16.5" x14ac:dyDescent="0.35">
      <c r="A29" s="68">
        <v>2015</v>
      </c>
      <c r="B29" s="69">
        <v>107927585.08405556</v>
      </c>
      <c r="C29" s="69">
        <v>8035143.1624175934</v>
      </c>
      <c r="D29" s="70">
        <v>2277.73731071875</v>
      </c>
      <c r="E29" s="71">
        <v>1.851162</v>
      </c>
      <c r="F29" s="69">
        <v>290367190.14999998</v>
      </c>
      <c r="G29" s="22">
        <v>1.0140712036065016</v>
      </c>
      <c r="H29" s="22">
        <v>1.0022342702478599</v>
      </c>
      <c r="I29" s="72">
        <v>4.3978140315929337E-2</v>
      </c>
      <c r="J29" s="72">
        <v>3.1807800943754891E-2</v>
      </c>
      <c r="K29" s="73">
        <v>3.1989411285339664E-2</v>
      </c>
      <c r="L29" s="68">
        <v>2015</v>
      </c>
      <c r="M29" s="69">
        <v>94228496</v>
      </c>
      <c r="N29" s="69">
        <v>7796689.1624175934</v>
      </c>
      <c r="O29" s="70">
        <v>2216.446857142857</v>
      </c>
      <c r="P29" s="22">
        <v>1.856657</v>
      </c>
      <c r="Q29" s="69">
        <v>236726914.53479204</v>
      </c>
      <c r="R29" s="22">
        <v>1.0172596168934898</v>
      </c>
      <c r="S29" s="22">
        <v>1.0027405366017705</v>
      </c>
      <c r="T29" s="72">
        <v>3.6795276788192159E-2</v>
      </c>
      <c r="U29" s="72">
        <v>2.5902330431723439E-2</v>
      </c>
      <c r="V29" s="73">
        <v>2.6068562148151505E-2</v>
      </c>
      <c r="W29" s="74">
        <v>2015</v>
      </c>
      <c r="X29" s="69">
        <v>3308779.8867302598</v>
      </c>
      <c r="Y29" s="69">
        <v>753019.99356873427</v>
      </c>
      <c r="Z29" s="70">
        <v>2294.2440000000001</v>
      </c>
      <c r="AA29" s="71">
        <v>1.3034699999999999</v>
      </c>
      <c r="AB29" s="69">
        <v>8424114.6139986739</v>
      </c>
      <c r="AC29" s="75">
        <v>1.6106104150097045E-2</v>
      </c>
      <c r="AD29" s="76">
        <v>1.3644485287071803E-2</v>
      </c>
      <c r="AE29" s="74">
        <v>2015</v>
      </c>
      <c r="AF29" s="69">
        <v>14047044.912748201</v>
      </c>
      <c r="AG29" s="69">
        <v>238454</v>
      </c>
      <c r="AH29" s="70">
        <v>2881.6958571428572</v>
      </c>
      <c r="AI29" s="71">
        <v>1.7126589999999999</v>
      </c>
      <c r="AJ29" s="69">
        <v>54833693.22720141</v>
      </c>
      <c r="AK29" s="72">
        <v>0.14321755792352539</v>
      </c>
      <c r="AL29" s="73">
        <v>0.1265470299694218</v>
      </c>
      <c r="AM29" s="74">
        <v>2015</v>
      </c>
      <c r="AN29" s="69">
        <v>11826778.2210015</v>
      </c>
      <c r="AO29" s="69">
        <v>894597.66325558932</v>
      </c>
      <c r="AP29" s="70">
        <v>2259.5116428571432</v>
      </c>
      <c r="AQ29" s="71">
        <v>1.553944</v>
      </c>
      <c r="AR29" s="69">
        <v>20502653.568193261</v>
      </c>
      <c r="AS29" s="72">
        <v>8.781832490874264E-2</v>
      </c>
      <c r="AT29" s="73">
        <v>7.2562441203231937E-2</v>
      </c>
      <c r="AU29" s="74">
        <v>2015</v>
      </c>
      <c r="AV29" s="69">
        <v>4170488.73468481</v>
      </c>
      <c r="AW29" s="69">
        <v>60568.143126439158</v>
      </c>
      <c r="AX29" s="70">
        <v>2382.9306571428574</v>
      </c>
      <c r="AY29" s="71">
        <v>1.9673799999999999</v>
      </c>
      <c r="AZ29" s="69">
        <v>22084157.012765106</v>
      </c>
      <c r="BA29" s="72">
        <v>0.12262892284602088</v>
      </c>
      <c r="BB29" s="73">
        <v>0.10358005236616025</v>
      </c>
      <c r="BC29" s="74">
        <v>2015</v>
      </c>
      <c r="BD29" s="69">
        <v>8287527.03634902</v>
      </c>
      <c r="BE29" s="69">
        <v>688230.77392659336</v>
      </c>
      <c r="BF29" s="70">
        <v>2321.692</v>
      </c>
      <c r="BG29" s="71">
        <v>1.487357</v>
      </c>
      <c r="BH29" s="69">
        <v>3883645.0336744888</v>
      </c>
      <c r="BI29" s="72">
        <v>0.23008840786957771</v>
      </c>
      <c r="BJ29" s="73">
        <v>0.1965255725592823</v>
      </c>
      <c r="BK29" s="74">
        <v>2015</v>
      </c>
      <c r="BL29" s="69">
        <v>12963422.4944975</v>
      </c>
      <c r="BM29" s="69">
        <v>1892023.6024203866</v>
      </c>
      <c r="BN29" s="70">
        <v>2181.8500714285715</v>
      </c>
      <c r="BO29" s="71">
        <v>1.5815520000000001</v>
      </c>
      <c r="BP29" s="69">
        <v>14165058.073537098</v>
      </c>
      <c r="BQ29" s="72">
        <v>1.4534234301874789E-2</v>
      </c>
      <c r="BR29" s="73">
        <v>1.035272391916036E-2</v>
      </c>
      <c r="BS29" s="74">
        <v>2015</v>
      </c>
      <c r="BT29" s="69">
        <v>8864553.6216268539</v>
      </c>
      <c r="BU29" s="69">
        <v>597946.23328523664</v>
      </c>
      <c r="BV29" s="70">
        <v>2428.6474285714285</v>
      </c>
      <c r="BW29" s="71">
        <v>1.476583</v>
      </c>
      <c r="BX29" s="69">
        <v>25699949.288087282</v>
      </c>
      <c r="BY29" s="72">
        <v>3.1914566108209981E-2</v>
      </c>
      <c r="BZ29" s="73">
        <v>2.5181393803076893E-2</v>
      </c>
      <c r="CA29" s="74">
        <v>2015</v>
      </c>
      <c r="CB29" s="69">
        <v>45090489.796574898</v>
      </c>
      <c r="CC29" s="69">
        <v>2910302.7528346153</v>
      </c>
      <c r="CD29" s="70">
        <v>2134.827642857143</v>
      </c>
      <c r="CE29" s="71">
        <v>2.6910949999999998</v>
      </c>
      <c r="CF29" s="69">
        <v>142148814.86379457</v>
      </c>
      <c r="CG29" s="72">
        <v>2.7225707585314268E-2</v>
      </c>
      <c r="CH29" s="73">
        <v>1.4220804799556907E-2</v>
      </c>
    </row>
    <row r="30" spans="1:86" ht="16.5" x14ac:dyDescent="0.35">
      <c r="A30" s="68">
        <v>2016</v>
      </c>
      <c r="B30" s="69">
        <v>109249975.41582875</v>
      </c>
      <c r="C30" s="69">
        <v>8140645.8506364729</v>
      </c>
      <c r="D30" s="70">
        <v>2270.9766672642859</v>
      </c>
      <c r="E30" s="71">
        <v>1.8541989999999999</v>
      </c>
      <c r="F30" s="69">
        <v>301490768.31095082</v>
      </c>
      <c r="G30" s="22">
        <v>0.99999997665864249</v>
      </c>
      <c r="H30" s="22">
        <v>1.0000732395933001</v>
      </c>
      <c r="I30" s="72">
        <v>4.3486639609656978E-2</v>
      </c>
      <c r="J30" s="72">
        <v>3.1639420621770657E-2</v>
      </c>
      <c r="K30" s="73">
        <v>3.1638296686228383E-2</v>
      </c>
      <c r="L30" s="68">
        <v>2016</v>
      </c>
      <c r="M30" s="69">
        <v>95777372.385370612</v>
      </c>
      <c r="N30" s="69">
        <v>7922485.8506364729</v>
      </c>
      <c r="O30" s="70">
        <v>2219.005714285714</v>
      </c>
      <c r="P30" s="22">
        <v>1.861381</v>
      </c>
      <c r="Q30" s="69">
        <v>245110742.14644065</v>
      </c>
      <c r="R30" s="22">
        <v>0.99999997128969642</v>
      </c>
      <c r="S30" s="22">
        <v>1.0000900860609432</v>
      </c>
      <c r="T30" s="72">
        <v>3.6476287841985262E-2</v>
      </c>
      <c r="U30" s="72">
        <v>2.5837593498632645E-2</v>
      </c>
      <c r="V30" s="73">
        <v>2.5836557450828891E-2</v>
      </c>
      <c r="W30" s="74">
        <v>2016</v>
      </c>
      <c r="X30" s="69">
        <v>3360401.719261453</v>
      </c>
      <c r="Y30" s="69">
        <v>769840.91675169102</v>
      </c>
      <c r="Z30" s="70">
        <v>2294.7520285714286</v>
      </c>
      <c r="AA30" s="71">
        <v>1.3010349999999999</v>
      </c>
      <c r="AB30" s="69">
        <v>8665060.4835908581</v>
      </c>
      <c r="AC30" s="75">
        <v>1.5958810116971305E-2</v>
      </c>
      <c r="AD30" s="76">
        <v>1.3627843087055438E-2</v>
      </c>
      <c r="AE30" s="74">
        <v>2016</v>
      </c>
      <c r="AF30" s="69">
        <v>13651444.148615269</v>
      </c>
      <c r="AG30" s="69">
        <v>218160</v>
      </c>
      <c r="AH30" s="70">
        <v>2859.1501714285714</v>
      </c>
      <c r="AI30" s="71">
        <v>1.6375599999999999</v>
      </c>
      <c r="AJ30" s="69">
        <v>57809915.938982658</v>
      </c>
      <c r="AK30" s="72">
        <v>0.13664193876543262</v>
      </c>
      <c r="AL30" s="73">
        <v>0.12198843353015422</v>
      </c>
      <c r="AM30" s="74">
        <v>2016</v>
      </c>
      <c r="AN30" s="69">
        <v>11547693.755151382</v>
      </c>
      <c r="AO30" s="69">
        <v>893257.44501556153</v>
      </c>
      <c r="AP30" s="70">
        <v>2263.3126285714284</v>
      </c>
      <c r="AQ30" s="71">
        <v>1.54942</v>
      </c>
      <c r="AR30" s="69">
        <v>21264017.462084647</v>
      </c>
      <c r="AS30" s="72">
        <v>8.3914851529779691E-2</v>
      </c>
      <c r="AT30" s="73">
        <v>7.0124452462372741E-2</v>
      </c>
      <c r="AU30" s="74">
        <v>2016</v>
      </c>
      <c r="AV30" s="69">
        <v>4255213.5140037294</v>
      </c>
      <c r="AW30" s="69">
        <v>64841.067698848718</v>
      </c>
      <c r="AX30" s="70">
        <v>2376.4254514285717</v>
      </c>
      <c r="AY30" s="71">
        <v>2.0090690000000002</v>
      </c>
      <c r="AZ30" s="69">
        <v>23864239.57234766</v>
      </c>
      <c r="BA30" s="72">
        <v>0.1161094594806464</v>
      </c>
      <c r="BB30" s="73">
        <v>9.8896016073033013E-2</v>
      </c>
      <c r="BC30" s="74">
        <v>2016</v>
      </c>
      <c r="BD30" s="69">
        <v>8518371.7610069215</v>
      </c>
      <c r="BE30" s="69">
        <v>710571.96422428009</v>
      </c>
      <c r="BF30" s="70">
        <v>2317.2192</v>
      </c>
      <c r="BG30" s="71">
        <v>1.4810369999999999</v>
      </c>
      <c r="BH30" s="69">
        <v>4155502.5803825818</v>
      </c>
      <c r="BI30" s="72">
        <v>0.22412532390453532</v>
      </c>
      <c r="BJ30" s="73">
        <v>0.19381239663062472</v>
      </c>
      <c r="BK30" s="74">
        <v>2016</v>
      </c>
      <c r="BL30" s="69">
        <v>13239040.078544993</v>
      </c>
      <c r="BM30" s="69">
        <v>1970273.2326897597</v>
      </c>
      <c r="BN30" s="70">
        <v>2178.3640285714287</v>
      </c>
      <c r="BO30" s="71">
        <v>1.589143</v>
      </c>
      <c r="BP30" s="69">
        <v>14728939.57510554</v>
      </c>
      <c r="BQ30" s="72">
        <v>1.4276135122888865E-2</v>
      </c>
      <c r="BR30" s="73">
        <v>1.0180325835315205E-2</v>
      </c>
      <c r="BS30" s="74">
        <v>2016</v>
      </c>
      <c r="BT30" s="69">
        <v>9137793.6806370374</v>
      </c>
      <c r="BU30" s="69">
        <v>611231.90668572672</v>
      </c>
      <c r="BV30" s="70">
        <v>2440.9951714285712</v>
      </c>
      <c r="BW30" s="71">
        <v>1.446717</v>
      </c>
      <c r="BX30" s="69">
        <v>26486997.200823281</v>
      </c>
      <c r="BY30" s="72">
        <v>3.1979516823172204E-2</v>
      </c>
      <c r="BZ30" s="73">
        <v>2.5718497188552843E-2</v>
      </c>
      <c r="CA30" s="74">
        <v>2016</v>
      </c>
      <c r="CB30" s="69">
        <v>46074145.215136208</v>
      </c>
      <c r="CC30" s="69">
        <v>2902482.5028476138</v>
      </c>
      <c r="CD30" s="70">
        <v>2142.3234857142857</v>
      </c>
      <c r="CE30" s="71">
        <v>2.7148319999999999</v>
      </c>
      <c r="CF30" s="69">
        <v>146311428.40669131</v>
      </c>
      <c r="CG30" s="72">
        <v>2.7525446382476084E-2</v>
      </c>
      <c r="CH30" s="73">
        <v>1.4381409454566754E-2</v>
      </c>
    </row>
    <row r="31" spans="1:86" ht="16.5" x14ac:dyDescent="0.35">
      <c r="A31" s="77">
        <v>2017</v>
      </c>
      <c r="B31" s="69">
        <v>110744851.44305062</v>
      </c>
      <c r="C31" s="69">
        <v>8293595.3408722784</v>
      </c>
      <c r="D31" s="70">
        <v>2250.0748612910716</v>
      </c>
      <c r="E31" s="71">
        <v>1.856657</v>
      </c>
      <c r="F31" s="69">
        <v>311488957.84006959</v>
      </c>
      <c r="G31" s="22">
        <v>0.98744364505688131</v>
      </c>
      <c r="H31" s="22">
        <v>0.99856769115839661</v>
      </c>
      <c r="I31" s="72">
        <v>4.3180941319310939E-2</v>
      </c>
      <c r="J31" s="72">
        <v>3.1588528385393472E-2</v>
      </c>
      <c r="K31" s="73">
        <v>3.1417401541458626E-2</v>
      </c>
      <c r="L31" s="77">
        <v>2017</v>
      </c>
      <c r="M31" s="69">
        <v>97398249.950083897</v>
      </c>
      <c r="N31" s="69">
        <v>8076191.3408722784</v>
      </c>
      <c r="O31" s="70">
        <v>2209.4336428571432</v>
      </c>
      <c r="P31" s="22">
        <v>1.8656509999999999</v>
      </c>
      <c r="Q31" s="78">
        <v>252637477.25587863</v>
      </c>
      <c r="R31" s="22">
        <v>0.98451866303453983</v>
      </c>
      <c r="S31" s="22">
        <v>0.99823403719344339</v>
      </c>
      <c r="T31" s="79">
        <v>3.6296441265592942E-2</v>
      </c>
      <c r="U31" s="79">
        <v>2.5856427047823056E-2</v>
      </c>
      <c r="V31" s="80">
        <v>2.5697730175427435E-2</v>
      </c>
      <c r="W31" s="74">
        <v>2017</v>
      </c>
      <c r="X31" s="69">
        <v>3384757.0530525828</v>
      </c>
      <c r="Y31" s="69">
        <v>789657.77892055968</v>
      </c>
      <c r="Z31" s="70">
        <v>2282.7204285714288</v>
      </c>
      <c r="AA31" s="71">
        <v>1.2985469999999999</v>
      </c>
      <c r="AB31" s="78">
        <v>8931142.7221582793</v>
      </c>
      <c r="AC31" s="81">
        <v>1.5690244239654604E-2</v>
      </c>
      <c r="AD31" s="82">
        <v>1.3497878630911005E-2</v>
      </c>
      <c r="AE31" s="74">
        <v>2017</v>
      </c>
      <c r="AF31" s="78">
        <v>13569535.483723577</v>
      </c>
      <c r="AG31" s="69">
        <v>217404</v>
      </c>
      <c r="AH31" s="70">
        <v>2820.9859285714288</v>
      </c>
      <c r="AI31" s="71">
        <v>1.560217</v>
      </c>
      <c r="AJ31" s="78">
        <v>60496393.968056552</v>
      </c>
      <c r="AK31" s="79">
        <v>0.13166475383571402</v>
      </c>
      <c r="AL31" s="80">
        <v>0.11886034328054448</v>
      </c>
      <c r="AM31" s="74">
        <v>2017</v>
      </c>
      <c r="AN31" s="69">
        <v>11735872.95283825</v>
      </c>
      <c r="AO31" s="69">
        <v>904744.03680935723</v>
      </c>
      <c r="AP31" s="70">
        <v>2254.7457857142858</v>
      </c>
      <c r="AQ31" s="71">
        <v>1.5456289999999999</v>
      </c>
      <c r="AR31" s="78">
        <v>21874818.873856157</v>
      </c>
      <c r="AS31" s="79">
        <v>8.3560803271414769E-2</v>
      </c>
      <c r="AT31" s="80">
        <v>7.0545175488367709E-2</v>
      </c>
      <c r="AU31" s="74">
        <v>2017</v>
      </c>
      <c r="AV31" s="69">
        <v>4390455.5174943805</v>
      </c>
      <c r="AW31" s="69">
        <v>70331.035945536758</v>
      </c>
      <c r="AX31" s="70">
        <v>2356.9343142857142</v>
      </c>
      <c r="AY31" s="71">
        <v>2.0570430000000002</v>
      </c>
      <c r="AZ31" s="78">
        <v>24549731.448359996</v>
      </c>
      <c r="BA31" s="79">
        <v>0.11526298266698898</v>
      </c>
      <c r="BB31" s="80">
        <v>9.8823773835381101E-2</v>
      </c>
      <c r="BC31" s="74">
        <v>2017</v>
      </c>
      <c r="BD31" s="69">
        <v>8309668.6316445163</v>
      </c>
      <c r="BE31" s="69">
        <v>695596.29209121247</v>
      </c>
      <c r="BF31" s="70">
        <v>2300.0787857142859</v>
      </c>
      <c r="BG31" s="71">
        <v>1.474148</v>
      </c>
      <c r="BH31" s="78">
        <v>4274867.9283110062</v>
      </c>
      <c r="BI31" s="79">
        <v>0.21706280670391032</v>
      </c>
      <c r="BJ31" s="80">
        <v>0.18988651387151717</v>
      </c>
      <c r="BK31" s="74">
        <v>2017</v>
      </c>
      <c r="BL31" s="69">
        <v>13658364.247317959</v>
      </c>
      <c r="BM31" s="69">
        <v>1974117.1128054538</v>
      </c>
      <c r="BN31" s="70">
        <v>2162.9743571428571</v>
      </c>
      <c r="BO31" s="71">
        <v>1.597218</v>
      </c>
      <c r="BP31" s="78">
        <v>15152023.176424675</v>
      </c>
      <c r="BQ31" s="79">
        <v>1.4671073544546722E-2</v>
      </c>
      <c r="BR31" s="80">
        <v>1.0467321505633037E-2</v>
      </c>
      <c r="BS31" s="74">
        <v>2017</v>
      </c>
      <c r="BT31" s="69">
        <v>9405084.7032327019</v>
      </c>
      <c r="BU31" s="69">
        <v>635391.35199824406</v>
      </c>
      <c r="BV31" s="70">
        <v>2440.0041428571431</v>
      </c>
      <c r="BW31" s="71">
        <v>1.4147240000000001</v>
      </c>
      <c r="BX31" s="78">
        <v>27247826.865899414</v>
      </c>
      <c r="BY31" s="79">
        <v>3.1806936710580914E-2</v>
      </c>
      <c r="BZ31" s="80">
        <v>2.6085772861904132E-2</v>
      </c>
      <c r="CA31" s="74">
        <v>2017</v>
      </c>
      <c r="CB31" s="69">
        <v>46863846.933098711</v>
      </c>
      <c r="CC31" s="69">
        <v>3003088.610401554</v>
      </c>
      <c r="CD31" s="70">
        <v>2138.107428571429</v>
      </c>
      <c r="CE31" s="71">
        <v>2.7395510000000001</v>
      </c>
      <c r="CF31" s="78">
        <v>150514172.65238532</v>
      </c>
      <c r="CG31" s="79">
        <v>2.714859521937326E-2</v>
      </c>
      <c r="CH31" s="80">
        <v>1.4178404925087996E-2</v>
      </c>
    </row>
    <row r="32" spans="1:86" ht="17.25" thickBot="1" x14ac:dyDescent="0.4">
      <c r="A32" s="83">
        <v>2018</v>
      </c>
      <c r="B32" s="84">
        <f>+B31*(1.04)</f>
        <v>115174645.50077266</v>
      </c>
      <c r="C32" s="84">
        <v>8439484.7619408146</v>
      </c>
      <c r="D32" s="85">
        <v>2263.7003451759697</v>
      </c>
      <c r="E32" s="86">
        <v>1.8591182584226398</v>
      </c>
      <c r="F32" s="84">
        <v>321004505.39276236</v>
      </c>
      <c r="G32" s="87">
        <v>0.98578690797944402</v>
      </c>
      <c r="H32" s="87">
        <v>0.99610183949520426</v>
      </c>
      <c r="I32" s="87">
        <v>4.3725729775560516E-2</v>
      </c>
      <c r="J32" s="87">
        <v>3.1991280481039656E-2</v>
      </c>
      <c r="K32" s="88">
        <v>3.1830212498133115E-2</v>
      </c>
      <c r="L32" s="83">
        <v>2018</v>
      </c>
      <c r="M32" s="84">
        <v>101294179.94808726</v>
      </c>
      <c r="N32" s="84">
        <v>8213281.1295061819</v>
      </c>
      <c r="O32" s="85">
        <v>2185.6571897559784</v>
      </c>
      <c r="P32" s="89">
        <v>1.8699307953616158</v>
      </c>
      <c r="Q32" s="84">
        <v>259894399.80353135</v>
      </c>
      <c r="R32" s="89">
        <v>0.98244492156195207</v>
      </c>
      <c r="S32" s="89">
        <v>0.99518524798637631</v>
      </c>
      <c r="T32" s="87">
        <v>3.7151389828266594E-2</v>
      </c>
      <c r="U32" s="87">
        <v>2.6456643152798717E-2</v>
      </c>
      <c r="V32" s="88">
        <v>2.6305383959914639E-2</v>
      </c>
      <c r="W32" s="90"/>
      <c r="X32" s="91"/>
      <c r="Y32" s="91"/>
      <c r="Z32" s="91"/>
      <c r="AA32" s="91"/>
      <c r="AB32" s="91"/>
      <c r="AC32" s="91"/>
      <c r="AD32" s="92"/>
      <c r="AE32" s="90">
        <v>2018</v>
      </c>
      <c r="AF32" s="93">
        <v>13406701.057918893</v>
      </c>
      <c r="AG32" s="94">
        <v>226768.27359719982</v>
      </c>
      <c r="AH32" s="95">
        <v>2820.9859285714288</v>
      </c>
      <c r="AI32" s="96">
        <v>1.486526959066538</v>
      </c>
      <c r="AJ32" s="84">
        <v>62933613.37641719</v>
      </c>
      <c r="AK32" s="87">
        <v>0.12497010430118372</v>
      </c>
      <c r="AL32" s="88">
        <v>0.11407917995246056</v>
      </c>
      <c r="AM32" s="90"/>
      <c r="AN32" s="91"/>
      <c r="AO32" s="91"/>
      <c r="AP32" s="91"/>
      <c r="AQ32" s="91"/>
      <c r="AR32" s="91"/>
      <c r="AS32" s="91"/>
      <c r="AT32" s="92"/>
      <c r="AU32" s="90"/>
      <c r="AV32" s="91"/>
      <c r="AW32" s="91"/>
      <c r="AX32" s="91"/>
      <c r="AY32" s="91"/>
      <c r="AZ32" s="91"/>
      <c r="BA32" s="91"/>
      <c r="BB32" s="92"/>
      <c r="BC32" s="90"/>
      <c r="BD32" s="91"/>
      <c r="BE32" s="91"/>
      <c r="BF32" s="91"/>
      <c r="BG32" s="91"/>
      <c r="BH32" s="91"/>
      <c r="BI32" s="91"/>
      <c r="BJ32" s="92"/>
      <c r="BK32" s="90"/>
      <c r="BL32" s="91"/>
      <c r="BM32" s="91"/>
      <c r="BN32" s="91"/>
      <c r="BO32" s="91"/>
      <c r="BP32" s="91"/>
      <c r="BQ32" s="91"/>
      <c r="BR32" s="92"/>
      <c r="BS32" s="90"/>
      <c r="BT32" s="91"/>
      <c r="BU32" s="91"/>
      <c r="BV32" s="91"/>
      <c r="BW32" s="91"/>
      <c r="BX32" s="91"/>
      <c r="BY32" s="91"/>
      <c r="BZ32" s="92"/>
      <c r="CA32" s="90"/>
      <c r="CB32" s="91"/>
      <c r="CC32" s="91"/>
      <c r="CD32" s="91"/>
      <c r="CE32" s="91"/>
      <c r="CF32" s="91"/>
      <c r="CG32" s="91"/>
      <c r="CH32" s="92"/>
    </row>
    <row r="33" spans="1:87" ht="15.75" thickBot="1" x14ac:dyDescent="0.3"/>
    <row r="34" spans="1:87" ht="49.5" x14ac:dyDescent="0.25">
      <c r="A34" s="13" t="s">
        <v>1007</v>
      </c>
      <c r="B34" s="2" t="str">
        <f>+B3</f>
        <v>PIB Real</v>
      </c>
      <c r="C34" s="2" t="str">
        <f t="shared" ref="C34:K34" si="0">+C3</f>
        <v>Trabajadores</v>
      </c>
      <c r="D34" s="2" t="str">
        <f t="shared" si="0"/>
        <v xml:space="preserve">Horas Anuales </v>
      </c>
      <c r="E34" s="2" t="str">
        <f t="shared" si="0"/>
        <v>Ajuste Capital Humano</v>
      </c>
      <c r="F34" s="2" t="str">
        <f t="shared" si="0"/>
        <v>Stock Neto</v>
      </c>
      <c r="G34" s="2" t="str">
        <f t="shared" si="0"/>
        <v>Ajuste Uso Capital (CNP)</v>
      </c>
      <c r="H34" s="2" t="str">
        <f t="shared" si="0"/>
        <v>Ajuste Uso Capital DIPRES</v>
      </c>
      <c r="I34" s="2" t="str">
        <f t="shared" si="0"/>
        <v>Sin Ajustar</v>
      </c>
      <c r="J34" s="2" t="str">
        <f t="shared" si="0"/>
        <v>Ajuste K CNP</v>
      </c>
      <c r="K34" s="14" t="str">
        <f t="shared" si="0"/>
        <v>Ajuste K DIPRES</v>
      </c>
      <c r="L34" s="13" t="s">
        <v>1007</v>
      </c>
      <c r="M34" s="2" t="str">
        <f>+M3</f>
        <v>PIB Real</v>
      </c>
      <c r="N34" s="2" t="str">
        <f t="shared" ref="N34:V34" si="1">+N3</f>
        <v>Trabajadores</v>
      </c>
      <c r="O34" s="2" t="str">
        <f t="shared" si="1"/>
        <v xml:space="preserve">Horas Anuales </v>
      </c>
      <c r="P34" s="2" t="str">
        <f t="shared" si="1"/>
        <v>Ajuste Capital Humano</v>
      </c>
      <c r="Q34" s="2" t="str">
        <f t="shared" si="1"/>
        <v>Stock Neto</v>
      </c>
      <c r="R34" s="2" t="str">
        <f t="shared" si="1"/>
        <v>Ajuste Uso Capital (CNP)</v>
      </c>
      <c r="S34" s="2" t="str">
        <f t="shared" si="1"/>
        <v>Ajuste Uso Capital DIPRES</v>
      </c>
      <c r="T34" s="2" t="str">
        <f t="shared" si="1"/>
        <v>Sin Ajustar</v>
      </c>
      <c r="U34" s="2" t="str">
        <f t="shared" si="1"/>
        <v>Ajuste K CNP</v>
      </c>
      <c r="V34" s="2" t="str">
        <f t="shared" si="1"/>
        <v>Ajuste K DIPRES</v>
      </c>
      <c r="W34" s="13" t="s">
        <v>1007</v>
      </c>
      <c r="X34" s="97" t="str">
        <f>+X3</f>
        <v>PIB Real</v>
      </c>
      <c r="Y34" s="97" t="str">
        <f t="shared" ref="Y34:AD34" si="2">+Y3</f>
        <v>Trabajadores</v>
      </c>
      <c r="Z34" s="97" t="str">
        <f t="shared" si="2"/>
        <v>Horas Anuales</v>
      </c>
      <c r="AA34" s="97" t="str">
        <f t="shared" si="2"/>
        <v>Ajuste Capital Humano</v>
      </c>
      <c r="AB34" s="97" t="str">
        <f t="shared" si="2"/>
        <v>Stock Neto</v>
      </c>
      <c r="AC34" s="97" t="str">
        <f t="shared" si="2"/>
        <v>Sin Ajustar</v>
      </c>
      <c r="AD34" s="97" t="str">
        <f t="shared" si="2"/>
        <v>Ajuste K CNP</v>
      </c>
      <c r="AE34" s="13" t="s">
        <v>1007</v>
      </c>
      <c r="AF34" s="97" t="str">
        <f t="shared" ref="AF34:AL34" si="3">+AF3</f>
        <v>PIB Real</v>
      </c>
      <c r="AG34" s="97" t="str">
        <f t="shared" si="3"/>
        <v>Trabajadores</v>
      </c>
      <c r="AH34" s="97" t="str">
        <f t="shared" si="3"/>
        <v>Horas Anuales</v>
      </c>
      <c r="AI34" s="97" t="str">
        <f t="shared" si="3"/>
        <v>Ajuste Capital Humano</v>
      </c>
      <c r="AJ34" s="97" t="str">
        <f t="shared" si="3"/>
        <v>Stock Neto</v>
      </c>
      <c r="AK34" s="97" t="str">
        <f t="shared" si="3"/>
        <v>Sin Ajustar</v>
      </c>
      <c r="AL34" s="97" t="str">
        <f t="shared" si="3"/>
        <v>Ajuste K CNP</v>
      </c>
      <c r="AM34" s="13" t="s">
        <v>1007</v>
      </c>
      <c r="AN34" s="97" t="str">
        <f t="shared" ref="AN34:AT34" si="4">+AN3</f>
        <v>PIB Real</v>
      </c>
      <c r="AO34" s="97" t="str">
        <f t="shared" si="4"/>
        <v>Trabajadores</v>
      </c>
      <c r="AP34" s="97" t="str">
        <f t="shared" si="4"/>
        <v>Horas Anuales</v>
      </c>
      <c r="AQ34" s="97" t="str">
        <f t="shared" si="4"/>
        <v>Ajuste Capital Humano</v>
      </c>
      <c r="AR34" s="97" t="str">
        <f t="shared" si="4"/>
        <v>Stock Neto</v>
      </c>
      <c r="AS34" s="97" t="str">
        <f t="shared" si="4"/>
        <v>Sin Ajustar</v>
      </c>
      <c r="AT34" s="97" t="str">
        <f t="shared" si="4"/>
        <v>Ajuste K CNP</v>
      </c>
      <c r="AU34" s="13" t="s">
        <v>1007</v>
      </c>
      <c r="AV34" s="97" t="str">
        <f t="shared" ref="AV34:BB34" si="5">+AV3</f>
        <v>PIB Real</v>
      </c>
      <c r="AW34" s="97" t="str">
        <f t="shared" si="5"/>
        <v>Trabajadores</v>
      </c>
      <c r="AX34" s="97" t="str">
        <f t="shared" si="5"/>
        <v>Horas Anuales</v>
      </c>
      <c r="AY34" s="97" t="str">
        <f t="shared" si="5"/>
        <v>Ajuste Capital Humano</v>
      </c>
      <c r="AZ34" s="97" t="str">
        <f t="shared" si="5"/>
        <v>Stock Neto</v>
      </c>
      <c r="BA34" s="97" t="str">
        <f t="shared" si="5"/>
        <v>Sin Ajustar</v>
      </c>
      <c r="BB34" s="97" t="str">
        <f t="shared" si="5"/>
        <v>Ajuste K CNP</v>
      </c>
      <c r="BC34" s="13" t="s">
        <v>1007</v>
      </c>
      <c r="BD34" s="97" t="str">
        <f t="shared" ref="BD34:BJ34" si="6">+BD3</f>
        <v>PIB Real</v>
      </c>
      <c r="BE34" s="97" t="str">
        <f t="shared" si="6"/>
        <v>Trabajadores</v>
      </c>
      <c r="BF34" s="97" t="str">
        <f t="shared" si="6"/>
        <v>Horas Anuales</v>
      </c>
      <c r="BG34" s="97" t="str">
        <f t="shared" si="6"/>
        <v>Ajuste Capital Humano</v>
      </c>
      <c r="BH34" s="97" t="str">
        <f t="shared" si="6"/>
        <v>Stock Neto</v>
      </c>
      <c r="BI34" s="97" t="str">
        <f t="shared" si="6"/>
        <v>Sin Ajustar</v>
      </c>
      <c r="BJ34" s="97" t="str">
        <f t="shared" si="6"/>
        <v>Ajuste K CNP</v>
      </c>
      <c r="BK34" s="13" t="s">
        <v>1007</v>
      </c>
      <c r="BL34" s="97" t="str">
        <f t="shared" ref="BL34:BR34" si="7">+BL3</f>
        <v>PIB Real</v>
      </c>
      <c r="BM34" s="97" t="str">
        <f t="shared" si="7"/>
        <v>Trabajadores</v>
      </c>
      <c r="BN34" s="97" t="str">
        <f t="shared" si="7"/>
        <v>Horas Anuales</v>
      </c>
      <c r="BO34" s="97" t="str">
        <f t="shared" si="7"/>
        <v>Ajuste Capital Humano</v>
      </c>
      <c r="BP34" s="97" t="str">
        <f t="shared" si="7"/>
        <v>Stock Neto</v>
      </c>
      <c r="BQ34" s="97" t="str">
        <f t="shared" si="7"/>
        <v>Sin Ajustar</v>
      </c>
      <c r="BR34" s="97" t="str">
        <f t="shared" si="7"/>
        <v>Ajuste K CNP</v>
      </c>
      <c r="BS34" s="13" t="s">
        <v>1007</v>
      </c>
      <c r="BT34" s="97" t="str">
        <f t="shared" ref="BT34:BZ34" si="8">+BT3</f>
        <v>PIB Real</v>
      </c>
      <c r="BU34" s="97" t="str">
        <f t="shared" si="8"/>
        <v>Trabajadores</v>
      </c>
      <c r="BV34" s="97" t="str">
        <f t="shared" si="8"/>
        <v>Horas Anuales</v>
      </c>
      <c r="BW34" s="97" t="str">
        <f t="shared" si="8"/>
        <v>Ajuste Capital Humano</v>
      </c>
      <c r="BX34" s="97" t="str">
        <f t="shared" si="8"/>
        <v>Stock Neto</v>
      </c>
      <c r="BY34" s="97" t="str">
        <f t="shared" si="8"/>
        <v>Sin Ajustar</v>
      </c>
      <c r="BZ34" s="97" t="str">
        <f t="shared" si="8"/>
        <v>Ajuste K CNP</v>
      </c>
      <c r="CA34" s="13" t="s">
        <v>1007</v>
      </c>
      <c r="CB34" s="97" t="str">
        <f t="shared" ref="CB34:CH34" si="9">+CB3</f>
        <v>PIB Real</v>
      </c>
      <c r="CC34" s="97" t="str">
        <f t="shared" si="9"/>
        <v>Trabajadores</v>
      </c>
      <c r="CD34" s="97" t="str">
        <f t="shared" si="9"/>
        <v>Horas Anuales</v>
      </c>
      <c r="CE34" s="97" t="str">
        <f t="shared" si="9"/>
        <v>Ajuste Capital Humano</v>
      </c>
      <c r="CF34" s="97" t="str">
        <f t="shared" si="9"/>
        <v>Stock Neto</v>
      </c>
      <c r="CG34" s="97" t="str">
        <f t="shared" si="9"/>
        <v>Sin Ajustar</v>
      </c>
      <c r="CH34" s="98" t="str">
        <f t="shared" si="9"/>
        <v>Ajuste K CNP</v>
      </c>
    </row>
    <row r="35" spans="1:87" ht="16.5" x14ac:dyDescent="0.35">
      <c r="A35" s="68" t="s">
        <v>1008</v>
      </c>
      <c r="B35" s="99">
        <f>+(B9/B4)^(0.2)-1</f>
        <v>7.9161678532487567E-2</v>
      </c>
      <c r="C35" s="99">
        <f t="shared" ref="C35:BN35" si="10">+(C9/C4)^(0.2)-1</f>
        <v>2.8681534568899547E-2</v>
      </c>
      <c r="D35" s="99">
        <f t="shared" si="10"/>
        <v>-7.8488427336281807E-3</v>
      </c>
      <c r="E35" s="99">
        <f t="shared" si="10"/>
        <v>8.9017444188115302E-3</v>
      </c>
      <c r="F35" s="99">
        <f t="shared" si="10"/>
        <v>5.13966771636023E-2</v>
      </c>
      <c r="G35" s="99">
        <f t="shared" si="10"/>
        <v>2.4558160962995235E-3</v>
      </c>
      <c r="H35" s="99">
        <f t="shared" si="10"/>
        <v>-9.1427538619685E-3</v>
      </c>
      <c r="I35" s="99">
        <f t="shared" si="10"/>
        <v>4.2242381384525629E-2</v>
      </c>
      <c r="J35" s="99">
        <f t="shared" si="10"/>
        <v>3.6262160245708497E-2</v>
      </c>
      <c r="K35" s="99">
        <f t="shared" si="10"/>
        <v>4.2126398541767696E-2</v>
      </c>
      <c r="L35" s="68" t="s">
        <v>1008</v>
      </c>
      <c r="M35" s="99">
        <f t="shared" si="10"/>
        <v>7.9161686298882428E-2</v>
      </c>
      <c r="N35" s="99">
        <f t="shared" si="10"/>
        <v>2.9760848826061892E-2</v>
      </c>
      <c r="O35" s="99">
        <f t="shared" si="10"/>
        <v>-7.5210475751622541E-3</v>
      </c>
      <c r="P35" s="99">
        <f t="shared" si="10"/>
        <v>8.3168408772187341E-3</v>
      </c>
      <c r="Q35" s="99">
        <f t="shared" si="10"/>
        <v>5.13966771636023E-2</v>
      </c>
      <c r="R35" s="99">
        <f t="shared" si="10"/>
        <v>2.667936033381002E-3</v>
      </c>
      <c r="S35" s="99">
        <f t="shared" si="10"/>
        <v>-9.905017359239543E-3</v>
      </c>
      <c r="T35" s="99">
        <f t="shared" si="10"/>
        <v>4.2680779157827642E-2</v>
      </c>
      <c r="U35" s="99">
        <f t="shared" si="10"/>
        <v>3.6668971136786244E-2</v>
      </c>
      <c r="V35" s="99">
        <f t="shared" si="10"/>
        <v>4.2506613321884101E-2</v>
      </c>
      <c r="W35" s="68" t="s">
        <v>1008</v>
      </c>
      <c r="X35" s="99">
        <f t="shared" si="10"/>
        <v>6.6816543391854388E-2</v>
      </c>
      <c r="Y35" s="99">
        <f t="shared" si="10"/>
        <v>-8.8689815663933746E-3</v>
      </c>
      <c r="Z35" s="99">
        <f t="shared" si="10"/>
        <v>-1.1776357906705281E-2</v>
      </c>
      <c r="AA35" s="99">
        <f t="shared" si="10"/>
        <v>-8.5248507899282622E-4</v>
      </c>
      <c r="AB35" s="99">
        <f t="shared" si="10"/>
        <v>5.13966771636023E-2</v>
      </c>
      <c r="AC35" s="99">
        <f t="shared" si="10"/>
        <v>5.8744865321813888E-2</v>
      </c>
      <c r="AD35" s="99">
        <f t="shared" si="10"/>
        <v>5.8158436367108823E-2</v>
      </c>
      <c r="AE35" s="68" t="s">
        <v>1008</v>
      </c>
      <c r="AF35" s="99">
        <f t="shared" si="10"/>
        <v>5.6551244458584948E-2</v>
      </c>
      <c r="AG35" s="99">
        <f t="shared" si="10"/>
        <v>-2.7295982447442912E-2</v>
      </c>
      <c r="AH35" s="99">
        <f t="shared" si="10"/>
        <v>-2.0653574062570179E-3</v>
      </c>
      <c r="AI35" s="99">
        <f t="shared" si="10"/>
        <v>3.7318729980828413E-2</v>
      </c>
      <c r="AJ35" s="99">
        <f t="shared" si="10"/>
        <v>5.13966771636023E-2</v>
      </c>
      <c r="AK35" s="99">
        <f t="shared" si="10"/>
        <v>2.3531558459328972E-2</v>
      </c>
      <c r="AL35" s="99">
        <f t="shared" si="10"/>
        <v>1.4942473325513017E-2</v>
      </c>
      <c r="AM35" s="68" t="s">
        <v>1008</v>
      </c>
      <c r="AN35" s="99">
        <f t="shared" si="10"/>
        <v>7.0956310575490011E-2</v>
      </c>
      <c r="AO35" s="99">
        <f t="shared" si="10"/>
        <v>2.6421241139778173E-2</v>
      </c>
      <c r="AP35" s="99">
        <f t="shared" si="10"/>
        <v>-4.7724985311752288E-3</v>
      </c>
      <c r="AQ35" s="99">
        <f t="shared" si="10"/>
        <v>-1.355171172535341E-2</v>
      </c>
      <c r="AR35" s="99">
        <f t="shared" si="10"/>
        <v>5.13966771636023E-2</v>
      </c>
      <c r="AS35" s="99">
        <f t="shared" si="10"/>
        <v>3.0713063417079134E-2</v>
      </c>
      <c r="AT35" s="99">
        <f t="shared" si="10"/>
        <v>3.4867153672166529E-2</v>
      </c>
      <c r="AU35" s="68" t="s">
        <v>1008</v>
      </c>
      <c r="AV35" s="99">
        <f t="shared" si="10"/>
        <v>0.14187888719473407</v>
      </c>
      <c r="AW35" s="99">
        <f t="shared" si="10"/>
        <v>7.0024454194890229E-2</v>
      </c>
      <c r="AX35" s="99">
        <f t="shared" si="10"/>
        <v>-1.9446694973105028E-2</v>
      </c>
      <c r="AY35" s="99">
        <f t="shared" si="10"/>
        <v>-3.8744004227107665E-2</v>
      </c>
      <c r="AZ35" s="99">
        <f t="shared" si="10"/>
        <v>5.13966771636023E-2</v>
      </c>
      <c r="BA35" s="99">
        <f t="shared" si="10"/>
        <v>8.6577809597477629E-2</v>
      </c>
      <c r="BB35" s="99">
        <f t="shared" si="10"/>
        <v>9.4250766529483165E-2</v>
      </c>
      <c r="BC35" s="68" t="s">
        <v>1008</v>
      </c>
      <c r="BD35" s="99">
        <f t="shared" si="10"/>
        <v>8.4876565307715923E-2</v>
      </c>
      <c r="BE35" s="99">
        <f t="shared" si="10"/>
        <v>6.2423644200879869E-2</v>
      </c>
      <c r="BF35" s="99">
        <f t="shared" si="10"/>
        <v>-5.1235842183534608E-3</v>
      </c>
      <c r="BG35" s="99">
        <f t="shared" si="10"/>
        <v>5.0556345014727277E-3</v>
      </c>
      <c r="BH35" s="99">
        <f t="shared" si="10"/>
        <v>5.13966771636023E-2</v>
      </c>
      <c r="BI35" s="99">
        <f t="shared" si="10"/>
        <v>2.9823103060808709E-2</v>
      </c>
      <c r="BJ35" s="99">
        <f t="shared" si="10"/>
        <v>2.6179424558631315E-2</v>
      </c>
      <c r="BK35" s="68" t="s">
        <v>1008</v>
      </c>
      <c r="BL35" s="99">
        <f t="shared" si="10"/>
        <v>0.1065046981815656</v>
      </c>
      <c r="BM35" s="99">
        <f t="shared" si="10"/>
        <v>3.9022172298490476E-2</v>
      </c>
      <c r="BN35" s="99">
        <f t="shared" si="10"/>
        <v>-8.5667423182312907E-3</v>
      </c>
      <c r="BO35" s="99">
        <f t="shared" ref="BO35:CH35" si="11">+(BO9/BO4)^(0.2)-1</f>
        <v>-1.6572017214234736E-3</v>
      </c>
      <c r="BP35" s="99">
        <f t="shared" si="11"/>
        <v>5.13966771636023E-2</v>
      </c>
      <c r="BQ35" s="99">
        <f t="shared" si="11"/>
        <v>6.8237506550947291E-2</v>
      </c>
      <c r="BR35" s="99">
        <f t="shared" si="11"/>
        <v>6.8762543145112875E-2</v>
      </c>
      <c r="BS35" s="68" t="s">
        <v>1008</v>
      </c>
      <c r="BT35" s="99">
        <f t="shared" si="11"/>
        <v>0.10217139737179504</v>
      </c>
      <c r="BU35" s="99">
        <f t="shared" si="11"/>
        <v>4.0123822715109725E-2</v>
      </c>
      <c r="BV35" s="99">
        <f t="shared" si="11"/>
        <v>5.1324260520335674E-3</v>
      </c>
      <c r="BW35" s="99">
        <f t="shared" si="11"/>
        <v>2.4196355072188203E-2</v>
      </c>
      <c r="BX35" s="99">
        <f t="shared" si="11"/>
        <v>5.13966771636023E-2</v>
      </c>
      <c r="BY35" s="99">
        <f t="shared" si="11"/>
        <v>5.1799396468085179E-2</v>
      </c>
      <c r="BZ35" s="99">
        <f t="shared" si="11"/>
        <v>3.593472701192324E-2</v>
      </c>
      <c r="CA35" s="68" t="s">
        <v>1008</v>
      </c>
      <c r="CB35" s="99">
        <f t="shared" si="11"/>
        <v>5.5451795604773979E-2</v>
      </c>
      <c r="CC35" s="99">
        <f t="shared" si="11"/>
        <v>3.4453707754513285E-2</v>
      </c>
      <c r="CD35" s="99">
        <f t="shared" si="11"/>
        <v>-8.6513836757908802E-3</v>
      </c>
      <c r="CE35" s="99">
        <f t="shared" si="11"/>
        <v>2.2937669447447018E-3</v>
      </c>
      <c r="CF35" s="99">
        <f t="shared" si="11"/>
        <v>5.13966771636023E-2</v>
      </c>
      <c r="CG35" s="99">
        <f t="shared" si="11"/>
        <v>2.0259719021883615E-2</v>
      </c>
      <c r="CH35" s="99">
        <f t="shared" si="11"/>
        <v>1.7791868655573362E-2</v>
      </c>
      <c r="CI35" s="68"/>
    </row>
    <row r="36" spans="1:87" ht="16.5" x14ac:dyDescent="0.35">
      <c r="A36" s="68" t="s">
        <v>1009</v>
      </c>
      <c r="B36" s="99">
        <f>+(B14/B9)^(0.2)-1</f>
        <v>4.4743306161725283E-2</v>
      </c>
      <c r="C36" s="99">
        <f t="shared" ref="C36:BN36" si="12">+(C14/C9)^(0.2)-1</f>
        <v>1.3077716095489356E-2</v>
      </c>
      <c r="D36" s="99">
        <f t="shared" si="12"/>
        <v>-3.0873281976740996E-3</v>
      </c>
      <c r="E36" s="99">
        <f t="shared" si="12"/>
        <v>7.3187149087774461E-3</v>
      </c>
      <c r="F36" s="99">
        <f t="shared" si="12"/>
        <v>5.8153167224887392E-2</v>
      </c>
      <c r="G36" s="99">
        <f t="shared" si="12"/>
        <v>-6.1861409203679552E-3</v>
      </c>
      <c r="H36" s="99">
        <f t="shared" si="12"/>
        <v>-4.7884293071653872E-3</v>
      </c>
      <c r="I36" s="99">
        <f t="shared" si="12"/>
        <v>1.1325934290674189E-2</v>
      </c>
      <c r="J36" s="99">
        <f t="shared" si="12"/>
        <v>1.0570588808299197E-2</v>
      </c>
      <c r="K36" s="99">
        <f t="shared" si="12"/>
        <v>9.8821296706099737E-3</v>
      </c>
      <c r="L36" s="68" t="s">
        <v>1009</v>
      </c>
      <c r="M36" s="99">
        <f t="shared" si="12"/>
        <v>4.2661621433332853E-2</v>
      </c>
      <c r="N36" s="99">
        <f t="shared" si="12"/>
        <v>1.3131884883514466E-2</v>
      </c>
      <c r="O36" s="99">
        <f t="shared" si="12"/>
        <v>1.1367138649953645E-3</v>
      </c>
      <c r="P36" s="99">
        <f t="shared" si="12"/>
        <v>7.0589916792509477E-3</v>
      </c>
      <c r="Q36" s="99">
        <f t="shared" si="12"/>
        <v>5.6237901265905776E-2</v>
      </c>
      <c r="R36" s="99">
        <f t="shared" si="12"/>
        <v>-6.7633508773253803E-3</v>
      </c>
      <c r="S36" s="99">
        <f t="shared" si="12"/>
        <v>-5.2343850787840429E-3</v>
      </c>
      <c r="T36" s="99">
        <f t="shared" si="12"/>
        <v>9.6037600699510062E-3</v>
      </c>
      <c r="U36" s="99">
        <f t="shared" si="12"/>
        <v>8.7116017665684886E-3</v>
      </c>
      <c r="V36" s="99">
        <f t="shared" si="12"/>
        <v>8.0213788470586689E-3</v>
      </c>
      <c r="W36" s="68" t="s">
        <v>1009</v>
      </c>
      <c r="X36" s="99">
        <f t="shared" si="12"/>
        <v>3.6419005800495619E-2</v>
      </c>
      <c r="Y36" s="99">
        <f t="shared" si="12"/>
        <v>-1.0601945699463489E-2</v>
      </c>
      <c r="Z36" s="99">
        <f t="shared" si="12"/>
        <v>-5.5132232344090593E-4</v>
      </c>
      <c r="AA36" s="99">
        <f t="shared" si="12"/>
        <v>-1.073286434429721E-3</v>
      </c>
      <c r="AB36" s="99">
        <f t="shared" si="12"/>
        <v>3.3052375478590745E-2</v>
      </c>
      <c r="AC36" s="99">
        <f t="shared" si="12"/>
        <v>2.9929511042132706E-2</v>
      </c>
      <c r="AD36" s="99">
        <f t="shared" si="12"/>
        <v>3.3394704079323656E-2</v>
      </c>
      <c r="AE36" s="68" t="s">
        <v>1009</v>
      </c>
      <c r="AF36" s="99">
        <f t="shared" si="12"/>
        <v>9.5842978522633571E-2</v>
      </c>
      <c r="AG36" s="99">
        <f t="shared" si="12"/>
        <v>9.7112606343165986E-3</v>
      </c>
      <c r="AH36" s="99">
        <f t="shared" si="12"/>
        <v>7.1543279273076354E-3</v>
      </c>
      <c r="AI36" s="99">
        <f t="shared" si="12"/>
        <v>1.9106681104217316E-2</v>
      </c>
      <c r="AJ36" s="99">
        <f t="shared" si="12"/>
        <v>7.9299050230315027E-2</v>
      </c>
      <c r="AK36" s="99">
        <f t="shared" si="12"/>
        <v>2.9323068341831293E-2</v>
      </c>
      <c r="AL36" s="99">
        <f t="shared" si="12"/>
        <v>2.4852079623387313E-2</v>
      </c>
      <c r="AM36" s="68" t="s">
        <v>1009</v>
      </c>
      <c r="AN36" s="99">
        <f t="shared" si="12"/>
        <v>2.6283676227814912E-2</v>
      </c>
      <c r="AO36" s="99">
        <f t="shared" si="12"/>
        <v>-1.7095448392178247E-2</v>
      </c>
      <c r="AP36" s="99">
        <f t="shared" si="12"/>
        <v>4.8236649550355004E-3</v>
      </c>
      <c r="AQ36" s="99">
        <f t="shared" si="12"/>
        <v>-1.1248341346510093E-2</v>
      </c>
      <c r="AR36" s="99">
        <f t="shared" si="12"/>
        <v>5.3211839020891105E-2</v>
      </c>
      <c r="AS36" s="99">
        <f t="shared" si="12"/>
        <v>4.5289841065043746E-4</v>
      </c>
      <c r="AT36" s="99">
        <f t="shared" si="12"/>
        <v>9.1361642699248069E-3</v>
      </c>
      <c r="AU36" s="68" t="s">
        <v>1009</v>
      </c>
      <c r="AV36" s="99">
        <f t="shared" si="12"/>
        <v>9.4428057429778445E-3</v>
      </c>
      <c r="AW36" s="99">
        <f t="shared" si="12"/>
        <v>-3.5384108677002812E-2</v>
      </c>
      <c r="AX36" s="99">
        <f t="shared" si="12"/>
        <v>1.3077449799888674E-2</v>
      </c>
      <c r="AY36" s="99">
        <f t="shared" si="12"/>
        <v>-2.6021492187462636E-2</v>
      </c>
      <c r="AZ36" s="99">
        <f t="shared" si="12"/>
        <v>5.6277349650813324E-2</v>
      </c>
      <c r="BA36" s="99">
        <f t="shared" si="12"/>
        <v>-2.7088451397606961E-2</v>
      </c>
      <c r="BB36" s="99">
        <f t="shared" si="12"/>
        <v>-1.6042374362383538E-2</v>
      </c>
      <c r="BC36" s="68" t="s">
        <v>1009</v>
      </c>
      <c r="BD36" s="99">
        <f t="shared" si="12"/>
        <v>5.919634741574642E-3</v>
      </c>
      <c r="BE36" s="99">
        <f t="shared" si="12"/>
        <v>4.9578562971392959E-3</v>
      </c>
      <c r="BF36" s="99">
        <f t="shared" si="12"/>
        <v>6.0348397770668694E-3</v>
      </c>
      <c r="BG36" s="99">
        <f t="shared" si="12"/>
        <v>3.0253669774586989E-3</v>
      </c>
      <c r="BH36" s="99">
        <f t="shared" si="12"/>
        <v>1.9118266062803535E-2</v>
      </c>
      <c r="BI36" s="99">
        <f t="shared" si="12"/>
        <v>-1.0034011338075022E-2</v>
      </c>
      <c r="BJ36" s="99">
        <f t="shared" si="12"/>
        <v>-6.9030654956983017E-3</v>
      </c>
      <c r="BK36" s="68" t="s">
        <v>1009</v>
      </c>
      <c r="BL36" s="99">
        <f t="shared" si="12"/>
        <v>3.3243115513227783E-2</v>
      </c>
      <c r="BM36" s="99">
        <f t="shared" si="12"/>
        <v>2.010470942074738E-2</v>
      </c>
      <c r="BN36" s="99">
        <f t="shared" si="12"/>
        <v>-1.9284775162544676E-3</v>
      </c>
      <c r="BO36" s="99">
        <f t="shared" ref="BO36:CH36" si="13">+(BO14/BO9)^(0.2)-1</f>
        <v>-2.569136623667978E-4</v>
      </c>
      <c r="BP36" s="99">
        <f t="shared" si="13"/>
        <v>0.13150674678339414</v>
      </c>
      <c r="BQ36" s="99">
        <f t="shared" si="13"/>
        <v>-1.3683255538062378E-2</v>
      </c>
      <c r="BR36" s="99">
        <f t="shared" si="13"/>
        <v>-1.1689001576293157E-2</v>
      </c>
      <c r="BS36" s="68" t="s">
        <v>1009</v>
      </c>
      <c r="BT36" s="99">
        <f t="shared" si="13"/>
        <v>8.9167369573897481E-2</v>
      </c>
      <c r="BU36" s="99">
        <f t="shared" si="13"/>
        <v>2.0704487240926772E-2</v>
      </c>
      <c r="BV36" s="99">
        <f t="shared" si="13"/>
        <v>7.6403008031491471E-3</v>
      </c>
      <c r="BW36" s="99">
        <f t="shared" si="13"/>
        <v>1.4370964459896385E-2</v>
      </c>
      <c r="BX36" s="99">
        <f t="shared" si="13"/>
        <v>8.9020446671375097E-2</v>
      </c>
      <c r="BY36" s="99">
        <f t="shared" si="13"/>
        <v>3.4447779531329381E-2</v>
      </c>
      <c r="BZ36" s="99">
        <f t="shared" si="13"/>
        <v>2.8633898619427223E-2</v>
      </c>
      <c r="CA36" s="68" t="s">
        <v>1009</v>
      </c>
      <c r="CB36" s="99">
        <f t="shared" si="13"/>
        <v>4.9829219359587729E-2</v>
      </c>
      <c r="CC36" s="99">
        <f t="shared" si="13"/>
        <v>3.4081670915106832E-2</v>
      </c>
      <c r="CD36" s="99">
        <f t="shared" si="13"/>
        <v>3.4663249681043951E-5</v>
      </c>
      <c r="CE36" s="99">
        <f t="shared" si="13"/>
        <v>3.7091302619296496E-3</v>
      </c>
      <c r="CF36" s="99">
        <f t="shared" si="13"/>
        <v>5.1891268401305979E-2</v>
      </c>
      <c r="CG36" s="99">
        <f t="shared" si="13"/>
        <v>9.1562804654850005E-3</v>
      </c>
      <c r="CH36" s="99">
        <f t="shared" si="13"/>
        <v>9.1247343644886847E-3</v>
      </c>
      <c r="CI36" s="68"/>
    </row>
    <row r="37" spans="1:87" ht="16.5" x14ac:dyDescent="0.35">
      <c r="A37" s="68" t="s">
        <v>1010</v>
      </c>
      <c r="B37" s="99">
        <f>+(B19/B14)^(0.2)-1</f>
        <v>4.4504161183834157E-2</v>
      </c>
      <c r="C37" s="99">
        <f t="shared" ref="C37:BN37" si="14">+(C19/C14)^(0.2)-1</f>
        <v>2.769570624578277E-2</v>
      </c>
      <c r="D37" s="99">
        <f t="shared" si="14"/>
        <v>-7.7365225544826499E-3</v>
      </c>
      <c r="E37" s="99">
        <f t="shared" si="14"/>
        <v>5.7380574394196859E-3</v>
      </c>
      <c r="F37" s="99">
        <f t="shared" si="14"/>
        <v>4.565879435607556E-2</v>
      </c>
      <c r="G37" s="99">
        <f t="shared" si="14"/>
        <v>-3.639559422334071E-3</v>
      </c>
      <c r="H37" s="99">
        <f t="shared" si="14"/>
        <v>1.0390382296803224E-3</v>
      </c>
      <c r="I37" s="99">
        <f t="shared" si="14"/>
        <v>1.1891550810915419E-2</v>
      </c>
      <c r="J37" s="99">
        <f t="shared" si="14"/>
        <v>1.0699047703432329E-2</v>
      </c>
      <c r="K37" s="99">
        <f t="shared" si="14"/>
        <v>8.4057395430106041E-3</v>
      </c>
      <c r="L37" s="68" t="s">
        <v>1010</v>
      </c>
      <c r="M37" s="99">
        <f t="shared" si="14"/>
        <v>5.0028892285685522E-2</v>
      </c>
      <c r="N37" s="99">
        <f t="shared" si="14"/>
        <v>2.6516105310125493E-2</v>
      </c>
      <c r="O37" s="99">
        <f t="shared" si="14"/>
        <v>-1.5053617561523125E-2</v>
      </c>
      <c r="P37" s="99">
        <f t="shared" si="14"/>
        <v>5.8029560640158184E-3</v>
      </c>
      <c r="Q37" s="99">
        <f t="shared" si="14"/>
        <v>4.175921680057737E-2</v>
      </c>
      <c r="R37" s="99">
        <f t="shared" si="14"/>
        <v>-4.1634155841289155E-3</v>
      </c>
      <c r="S37" s="99">
        <f t="shared" si="14"/>
        <v>1.0988487026371008E-3</v>
      </c>
      <c r="T37" s="99">
        <f t="shared" si="14"/>
        <v>2.4808666896489306E-2</v>
      </c>
      <c r="U37" s="99">
        <f t="shared" si="14"/>
        <v>2.3421253002576137E-2</v>
      </c>
      <c r="V37" s="99">
        <f t="shared" si="14"/>
        <v>2.1023828724826998E-2</v>
      </c>
      <c r="W37" s="68" t="s">
        <v>1010</v>
      </c>
      <c r="X37" s="99">
        <f t="shared" si="14"/>
        <v>7.5183174968839639E-2</v>
      </c>
      <c r="Y37" s="99">
        <f t="shared" si="14"/>
        <v>1.4436200965518342E-2</v>
      </c>
      <c r="Z37" s="99">
        <f t="shared" si="14"/>
        <v>-1.7568380490406765E-2</v>
      </c>
      <c r="AA37" s="99">
        <f t="shared" si="14"/>
        <v>-1.2942772078875509E-3</v>
      </c>
      <c r="AB37" s="99">
        <f t="shared" si="14"/>
        <v>3.0667812113234882E-2</v>
      </c>
      <c r="AC37" s="99">
        <f t="shared" si="14"/>
        <v>6.4433984585586357E-2</v>
      </c>
      <c r="AD37" s="99">
        <f t="shared" si="14"/>
        <v>6.7040683016425406E-2</v>
      </c>
      <c r="AE37" s="68" t="s">
        <v>1010</v>
      </c>
      <c r="AF37" s="99">
        <f t="shared" si="14"/>
        <v>-3.1854396685507824E-3</v>
      </c>
      <c r="AG37" s="99">
        <f t="shared" si="14"/>
        <v>9.2796527663775441E-2</v>
      </c>
      <c r="AH37" s="99">
        <f t="shared" si="14"/>
        <v>-5.4993003884399316E-3</v>
      </c>
      <c r="AI37" s="99">
        <f t="shared" si="14"/>
        <v>1.2143262010675393E-3</v>
      </c>
      <c r="AJ37" s="99">
        <f t="shared" si="14"/>
        <v>8.2968210044970903E-2</v>
      </c>
      <c r="AK37" s="99">
        <f t="shared" si="14"/>
        <v>-8.0298137936642422E-2</v>
      </c>
      <c r="AL37" s="99">
        <f t="shared" si="14"/>
        <v>-8.055481443346757E-2</v>
      </c>
      <c r="AM37" s="68" t="s">
        <v>1010</v>
      </c>
      <c r="AN37" s="99">
        <f t="shared" si="14"/>
        <v>2.8640723819464808E-2</v>
      </c>
      <c r="AO37" s="99">
        <f t="shared" si="14"/>
        <v>1.1173315449693577E-2</v>
      </c>
      <c r="AP37" s="99">
        <f t="shared" si="14"/>
        <v>-1.5706037008149876E-2</v>
      </c>
      <c r="AQ37" s="99">
        <f t="shared" si="14"/>
        <v>-8.9394657211664397E-3</v>
      </c>
      <c r="AR37" s="99">
        <f t="shared" si="14"/>
        <v>5.0500723549043114E-2</v>
      </c>
      <c r="AS37" s="99">
        <f t="shared" si="14"/>
        <v>1.1062925525915368E-3</v>
      </c>
      <c r="AT37" s="99">
        <f t="shared" si="14"/>
        <v>7.2752224212695449E-3</v>
      </c>
      <c r="AU37" s="68" t="s">
        <v>1010</v>
      </c>
      <c r="AV37" s="99">
        <f t="shared" si="14"/>
        <v>3.0418866866454009E-2</v>
      </c>
      <c r="AW37" s="99">
        <f t="shared" si="14"/>
        <v>-3.7373574779746455E-2</v>
      </c>
      <c r="AX37" s="99">
        <f t="shared" si="14"/>
        <v>-1.5386648328260422E-2</v>
      </c>
      <c r="AY37" s="99">
        <f t="shared" si="14"/>
        <v>-1.3130589795163794E-2</v>
      </c>
      <c r="AZ37" s="99">
        <f t="shared" si="14"/>
        <v>4.052368336314105E-2</v>
      </c>
      <c r="BA37" s="99">
        <f t="shared" si="14"/>
        <v>1.1773686388139915E-2</v>
      </c>
      <c r="BB37" s="99">
        <f t="shared" si="14"/>
        <v>1.8119681310720503E-2</v>
      </c>
      <c r="BC37" s="68" t="s">
        <v>1010</v>
      </c>
      <c r="BD37" s="99">
        <f t="shared" si="14"/>
        <v>4.2764435619826457E-2</v>
      </c>
      <c r="BE37" s="99">
        <f t="shared" si="14"/>
        <v>4.966481856404692E-2</v>
      </c>
      <c r="BF37" s="99">
        <f t="shared" si="14"/>
        <v>-1.3121804393511738E-2</v>
      </c>
      <c r="BG37" s="99">
        <f t="shared" si="14"/>
        <v>9.9948580078779159E-4</v>
      </c>
      <c r="BH37" s="99">
        <f t="shared" si="14"/>
        <v>1.7043522521369425E-2</v>
      </c>
      <c r="BI37" s="99">
        <f t="shared" si="14"/>
        <v>1.8347612657395818E-2</v>
      </c>
      <c r="BJ37" s="99">
        <f t="shared" si="14"/>
        <v>2.0650458322766907E-2</v>
      </c>
      <c r="BK37" s="68" t="s">
        <v>1010</v>
      </c>
      <c r="BL37" s="99">
        <f t="shared" si="14"/>
        <v>5.7962635826959819E-2</v>
      </c>
      <c r="BM37" s="99">
        <f t="shared" si="14"/>
        <v>3.6275883058856984E-2</v>
      </c>
      <c r="BN37" s="99">
        <f t="shared" si="14"/>
        <v>-1.7049112520023169E-2</v>
      </c>
      <c r="BO37" s="99">
        <f t="shared" ref="BO37:CH37" si="15">+(BO19/BO14)^(0.2)-1</f>
        <v>1.1449843837998408E-3</v>
      </c>
      <c r="BP37" s="99">
        <f t="shared" si="15"/>
        <v>4.7798966746540605E-2</v>
      </c>
      <c r="BQ37" s="99">
        <f t="shared" si="15"/>
        <v>3.0742102000058447E-2</v>
      </c>
      <c r="BR37" s="99">
        <f t="shared" si="15"/>
        <v>3.1042203325101658E-2</v>
      </c>
      <c r="BS37" s="68" t="s">
        <v>1010</v>
      </c>
      <c r="BT37" s="99">
        <f t="shared" si="15"/>
        <v>6.7468331947015514E-2</v>
      </c>
      <c r="BU37" s="99">
        <f t="shared" si="15"/>
        <v>2.8283984066659107E-2</v>
      </c>
      <c r="BV37" s="99">
        <f t="shared" si="15"/>
        <v>-1.5609616825359329E-2</v>
      </c>
      <c r="BW37" s="99">
        <f t="shared" si="15"/>
        <v>4.6396214916106793E-3</v>
      </c>
      <c r="BX37" s="99">
        <f t="shared" si="15"/>
        <v>0.10955960898197037</v>
      </c>
      <c r="BY37" s="99">
        <f t="shared" si="15"/>
        <v>1.5611902593104743E-2</v>
      </c>
      <c r="BZ37" s="99">
        <f t="shared" si="15"/>
        <v>1.4576017265764518E-2</v>
      </c>
      <c r="CA37" s="68" t="s">
        <v>1010</v>
      </c>
      <c r="CB37" s="99">
        <f t="shared" si="15"/>
        <v>5.3726611183925188E-2</v>
      </c>
      <c r="CC37" s="99">
        <f t="shared" si="15"/>
        <v>2.7386167498725689E-2</v>
      </c>
      <c r="CD37" s="99">
        <f t="shared" si="15"/>
        <v>-1.3502778226164525E-2</v>
      </c>
      <c r="CE37" s="99">
        <f t="shared" si="15"/>
        <v>5.126400523532082E-3</v>
      </c>
      <c r="CF37" s="99">
        <f t="shared" si="15"/>
        <v>3.5408979574267807E-2</v>
      </c>
      <c r="CG37" s="99">
        <f t="shared" si="15"/>
        <v>3.192835516042325E-2</v>
      </c>
      <c r="CH37" s="99">
        <f t="shared" si="15"/>
        <v>3.0007238912227452E-2</v>
      </c>
      <c r="CI37" s="68"/>
    </row>
    <row r="38" spans="1:87" ht="16.5" x14ac:dyDescent="0.35">
      <c r="A38" s="68" t="s">
        <v>1011</v>
      </c>
      <c r="B38" s="99">
        <f>+(B24/B19)^(0.2)-1</f>
        <v>3.504577537491449E-2</v>
      </c>
      <c r="C38" s="99">
        <f t="shared" ref="C38:BN38" si="16">+(C24/C19)^(0.2)-1</f>
        <v>2.4874391137914342E-2</v>
      </c>
      <c r="D38" s="99">
        <f t="shared" si="16"/>
        <v>-5.3380509605864823E-3</v>
      </c>
      <c r="E38" s="99">
        <f t="shared" si="16"/>
        <v>4.1600408155086921E-3</v>
      </c>
      <c r="F38" s="99">
        <f t="shared" si="16"/>
        <v>5.1205779943767515E-2</v>
      </c>
      <c r="G38" s="99">
        <f t="shared" si="16"/>
        <v>6.5792271023072946E-3</v>
      </c>
      <c r="H38" s="99">
        <f t="shared" si="16"/>
        <v>2.2794146551683436E-3</v>
      </c>
      <c r="I38" s="99">
        <f t="shared" si="16"/>
        <v>3.3179367692226513E-4</v>
      </c>
      <c r="J38" s="99">
        <f t="shared" si="16"/>
        <v>-4.974060026063265E-3</v>
      </c>
      <c r="K38" s="99">
        <f t="shared" si="16"/>
        <v>-2.9064519953164725E-3</v>
      </c>
      <c r="L38" s="68" t="s">
        <v>1011</v>
      </c>
      <c r="M38" s="99">
        <f t="shared" si="16"/>
        <v>4.2882715440343055E-2</v>
      </c>
      <c r="N38" s="99">
        <f t="shared" si="16"/>
        <v>2.3714693593674507E-2</v>
      </c>
      <c r="O38" s="99">
        <f t="shared" si="16"/>
        <v>-9.9386616160354047E-3</v>
      </c>
      <c r="P38" s="99">
        <f t="shared" si="16"/>
        <v>4.5483527461303019E-3</v>
      </c>
      <c r="Q38" s="99">
        <f t="shared" si="16"/>
        <v>4.4031384369218163E-2</v>
      </c>
      <c r="R38" s="99">
        <f t="shared" si="16"/>
        <v>7.3294645213863863E-3</v>
      </c>
      <c r="S38" s="99">
        <f t="shared" si="16"/>
        <v>2.5585060955108929E-3</v>
      </c>
      <c r="T38" s="99">
        <f t="shared" si="16"/>
        <v>1.5467811475581739E-2</v>
      </c>
      <c r="U38" s="99">
        <f t="shared" si="16"/>
        <v>9.6271205535536364E-3</v>
      </c>
      <c r="V38" s="99">
        <f t="shared" si="16"/>
        <v>1.1762349485356483E-2</v>
      </c>
      <c r="W38" s="68" t="s">
        <v>1011</v>
      </c>
      <c r="X38" s="99">
        <f t="shared" si="16"/>
        <v>2.732003397884708E-2</v>
      </c>
      <c r="Y38" s="99">
        <f t="shared" si="16"/>
        <v>-1.4010834137564321E-2</v>
      </c>
      <c r="Z38" s="99">
        <f t="shared" si="16"/>
        <v>-9.0231222149597112E-3</v>
      </c>
      <c r="AA38" s="99">
        <f t="shared" si="16"/>
        <v>-1.5150958442325946E-3</v>
      </c>
      <c r="AB38" s="99">
        <f t="shared" si="16"/>
        <v>2.0531439922183203E-2</v>
      </c>
      <c r="AC38" s="99">
        <f t="shared" si="16"/>
        <v>3.3269959990367415E-2</v>
      </c>
      <c r="AD38" s="99">
        <f t="shared" si="16"/>
        <v>3.1193784258890522E-2</v>
      </c>
      <c r="AE38" s="68" t="s">
        <v>1011</v>
      </c>
      <c r="AF38" s="99">
        <f t="shared" si="16"/>
        <v>1.3792300044321859E-3</v>
      </c>
      <c r="AG38" s="99">
        <f t="shared" si="16"/>
        <v>7.3221379713566792E-2</v>
      </c>
      <c r="AH38" s="99">
        <f t="shared" si="16"/>
        <v>-2.8559872636467754E-3</v>
      </c>
      <c r="AI38" s="99">
        <f t="shared" si="16"/>
        <v>-1.6363868247097679E-2</v>
      </c>
      <c r="AJ38" s="99">
        <f t="shared" si="16"/>
        <v>0.10561846147754217</v>
      </c>
      <c r="AK38" s="99">
        <f t="shared" si="16"/>
        <v>-8.7464736963704492E-2</v>
      </c>
      <c r="AL38" s="99">
        <f t="shared" si="16"/>
        <v>-8.3995247287749542E-2</v>
      </c>
      <c r="AM38" s="68" t="s">
        <v>1011</v>
      </c>
      <c r="AN38" s="99">
        <f t="shared" si="16"/>
        <v>1.4906760712399825E-2</v>
      </c>
      <c r="AO38" s="99">
        <f t="shared" si="16"/>
        <v>1.4430009621515305E-2</v>
      </c>
      <c r="AP38" s="99">
        <f t="shared" si="16"/>
        <v>-6.7901441702895582E-3</v>
      </c>
      <c r="AQ38" s="99">
        <f t="shared" si="16"/>
        <v>-6.6253901196946519E-3</v>
      </c>
      <c r="AR38" s="99">
        <f t="shared" si="16"/>
        <v>3.5596686265894517E-2</v>
      </c>
      <c r="AS38" s="99">
        <f t="shared" si="16"/>
        <v>-8.8810355650491557E-3</v>
      </c>
      <c r="AT38" s="99">
        <f t="shared" si="16"/>
        <v>-1.0448898840988319E-2</v>
      </c>
      <c r="AU38" s="68" t="s">
        <v>1011</v>
      </c>
      <c r="AV38" s="99">
        <f t="shared" si="16"/>
        <v>7.096984664171746E-3</v>
      </c>
      <c r="AW38" s="99">
        <f t="shared" si="16"/>
        <v>0.11673132511172923</v>
      </c>
      <c r="AX38" s="99">
        <f t="shared" si="16"/>
        <v>-6.2399771186554265E-3</v>
      </c>
      <c r="AY38" s="99">
        <f t="shared" si="16"/>
        <v>-6.9009720936819008E-5</v>
      </c>
      <c r="AZ38" s="99">
        <f t="shared" si="16"/>
        <v>5.7205308358871498E-2</v>
      </c>
      <c r="BA38" s="99">
        <f t="shared" si="16"/>
        <v>-5.7967997262455495E-2</v>
      </c>
      <c r="BB38" s="99">
        <f t="shared" si="16"/>
        <v>-6.3235408408271576E-2</v>
      </c>
      <c r="BC38" s="68" t="s">
        <v>1011</v>
      </c>
      <c r="BD38" s="99">
        <f t="shared" si="16"/>
        <v>3.1404473566603475E-2</v>
      </c>
      <c r="BE38" s="99">
        <f t="shared" si="16"/>
        <v>3.1286114776010621E-2</v>
      </c>
      <c r="BF38" s="99">
        <f t="shared" si="16"/>
        <v>-8.5112997929759349E-3</v>
      </c>
      <c r="BG38" s="99">
        <f t="shared" si="16"/>
        <v>-1.0224329018524436E-3</v>
      </c>
      <c r="BH38" s="99">
        <f t="shared" si="16"/>
        <v>5.7999744116068452E-2</v>
      </c>
      <c r="BI38" s="99">
        <f t="shared" si="16"/>
        <v>-1.2751827039693131E-2</v>
      </c>
      <c r="BJ38" s="99">
        <f t="shared" si="16"/>
        <v>-1.6911427386526956E-2</v>
      </c>
      <c r="BK38" s="68" t="s">
        <v>1011</v>
      </c>
      <c r="BL38" s="99">
        <f t="shared" si="16"/>
        <v>5.6967683743006203E-2</v>
      </c>
      <c r="BM38" s="99">
        <f t="shared" si="16"/>
        <v>2.8370798136300168E-2</v>
      </c>
      <c r="BN38" s="99">
        <f t="shared" si="16"/>
        <v>-1.5578028076597805E-2</v>
      </c>
      <c r="BO38" s="99">
        <f t="shared" ref="BO38:CH38" si="17">+(BO24/BO19)^(0.2)-1</f>
        <v>2.5491670136787992E-3</v>
      </c>
      <c r="BP38" s="99">
        <f t="shared" si="17"/>
        <v>2.7672830239636292E-2</v>
      </c>
      <c r="BQ38" s="99">
        <f t="shared" si="17"/>
        <v>3.9846508679794335E-2</v>
      </c>
      <c r="BR38" s="99">
        <f t="shared" si="17"/>
        <v>3.5871241710042412E-2</v>
      </c>
      <c r="BS38" s="68" t="s">
        <v>1011</v>
      </c>
      <c r="BT38" s="99">
        <f t="shared" si="17"/>
        <v>3.5067825785032536E-2</v>
      </c>
      <c r="BU38" s="99">
        <f t="shared" si="17"/>
        <v>2.4781333863290067E-2</v>
      </c>
      <c r="BV38" s="99">
        <f t="shared" si="17"/>
        <v>-1.323312339006455E-2</v>
      </c>
      <c r="BW38" s="99">
        <f t="shared" si="17"/>
        <v>-4.9981678705511845E-3</v>
      </c>
      <c r="BX38" s="99">
        <f t="shared" si="17"/>
        <v>0.10329681935363966</v>
      </c>
      <c r="BY38" s="99">
        <f t="shared" si="17"/>
        <v>-1.2343479643830202E-2</v>
      </c>
      <c r="BZ38" s="99">
        <f t="shared" si="17"/>
        <v>-1.2380820125145187E-2</v>
      </c>
      <c r="CA38" s="68" t="s">
        <v>1011</v>
      </c>
      <c r="CB38" s="99">
        <f t="shared" si="17"/>
        <v>5.5734787600417057E-2</v>
      </c>
      <c r="CC38" s="99">
        <f t="shared" si="17"/>
        <v>3.4981235161911206E-2</v>
      </c>
      <c r="CD38" s="99">
        <f t="shared" si="17"/>
        <v>-7.0785491930134281E-3</v>
      </c>
      <c r="CE38" s="99">
        <f t="shared" si="17"/>
        <v>6.5456079710388693E-3</v>
      </c>
      <c r="CF38" s="99">
        <f t="shared" si="17"/>
        <v>3.8711304886700271E-2</v>
      </c>
      <c r="CG38" s="99">
        <f t="shared" si="17"/>
        <v>2.3483491452791272E-2</v>
      </c>
      <c r="CH38" s="99">
        <f t="shared" si="17"/>
        <v>1.6550728972623885E-2</v>
      </c>
      <c r="CI38" s="68"/>
    </row>
    <row r="39" spans="1:87" ht="16.5" x14ac:dyDescent="0.35">
      <c r="A39" s="68" t="s">
        <v>1012</v>
      </c>
      <c r="B39" s="99">
        <f>+(B29/B24)^(0.2)-1</f>
        <v>3.8018960155782988E-2</v>
      </c>
      <c r="C39" s="99">
        <f t="shared" ref="C39:BN39" si="18">+(C29/C24)^(0.2)-1</f>
        <v>2.4533952573602358E-2</v>
      </c>
      <c r="D39" s="99">
        <f t="shared" si="18"/>
        <v>-4.8030727850882915E-3</v>
      </c>
      <c r="E39" s="99">
        <f t="shared" si="18"/>
        <v>2.5844695769292603E-3</v>
      </c>
      <c r="F39" s="99">
        <f t="shared" si="18"/>
        <v>5.64107887538563E-2</v>
      </c>
      <c r="G39" s="99">
        <f t="shared" si="18"/>
        <v>3.9071877142689004E-3</v>
      </c>
      <c r="H39" s="99">
        <f t="shared" si="18"/>
        <v>1.8716889108616463E-4</v>
      </c>
      <c r="I39" s="99">
        <f t="shared" si="18"/>
        <v>6.9950034611832024E-4</v>
      </c>
      <c r="J39" s="99">
        <f t="shared" si="18"/>
        <v>-2.5180152602618522E-3</v>
      </c>
      <c r="K39" s="99">
        <f t="shared" si="18"/>
        <v>-7.207769449645296E-4</v>
      </c>
      <c r="L39" s="68" t="s">
        <v>1012</v>
      </c>
      <c r="M39" s="99">
        <f t="shared" si="18"/>
        <v>4.3107410495152765E-2</v>
      </c>
      <c r="N39" s="99">
        <f t="shared" si="18"/>
        <v>2.393585910829632E-2</v>
      </c>
      <c r="O39" s="99">
        <f t="shared" si="18"/>
        <v>1.9254916256405963E-4</v>
      </c>
      <c r="P39" s="99">
        <f t="shared" si="18"/>
        <v>3.2952892854638538E-3</v>
      </c>
      <c r="Q39" s="99">
        <f t="shared" si="18"/>
        <v>4.3997078881580443E-2</v>
      </c>
      <c r="R39" s="99">
        <f t="shared" si="18"/>
        <v>4.7116305868202257E-3</v>
      </c>
      <c r="S39" s="99">
        <f t="shared" si="18"/>
        <v>2.4772725456645439E-4</v>
      </c>
      <c r="T39" s="99">
        <f t="shared" si="18"/>
        <v>9.8574309953578521E-3</v>
      </c>
      <c r="U39" s="99">
        <f t="shared" si="18"/>
        <v>5.9089221778385603E-3</v>
      </c>
      <c r="V39" s="99">
        <f t="shared" si="18"/>
        <v>7.9041337097149889E-3</v>
      </c>
      <c r="W39" s="68" t="s">
        <v>1012</v>
      </c>
      <c r="X39" s="99">
        <f t="shared" si="18"/>
        <v>2.3240977878500768E-2</v>
      </c>
      <c r="Y39" s="99">
        <f t="shared" si="18"/>
        <v>-6.8484363030418827E-5</v>
      </c>
      <c r="Z39" s="99">
        <f t="shared" si="18"/>
        <v>2.6620858534824876E-3</v>
      </c>
      <c r="AA39" s="99">
        <f t="shared" si="18"/>
        <v>-1.7359570205721653E-3</v>
      </c>
      <c r="AB39" s="99">
        <f t="shared" si="18"/>
        <v>2.9213973817624028E-2</v>
      </c>
      <c r="AC39" s="99">
        <f t="shared" si="18"/>
        <v>9.9520257916942967E-3</v>
      </c>
      <c r="AD39" s="99">
        <f t="shared" si="18"/>
        <v>9.106295900908945E-3</v>
      </c>
      <c r="AE39" s="68" t="s">
        <v>1012</v>
      </c>
      <c r="AF39" s="99">
        <f t="shared" si="18"/>
        <v>1.2225940484475339E-2</v>
      </c>
      <c r="AG39" s="99">
        <f t="shared" si="18"/>
        <v>4.5333085988678246E-2</v>
      </c>
      <c r="AH39" s="99">
        <f t="shared" si="18"/>
        <v>2.1009121881477633E-2</v>
      </c>
      <c r="AI39" s="99">
        <f t="shared" si="18"/>
        <v>-3.3633388073779247E-2</v>
      </c>
      <c r="AJ39" s="99">
        <f t="shared" si="18"/>
        <v>0.12959876261618519</v>
      </c>
      <c r="AK39" s="99">
        <f t="shared" si="18"/>
        <v>-9.2136764522049663E-2</v>
      </c>
      <c r="AL39" s="99">
        <f t="shared" si="18"/>
        <v>-8.4964826208350885E-2</v>
      </c>
      <c r="AM39" s="68" t="s">
        <v>1012</v>
      </c>
      <c r="AN39" s="99">
        <f t="shared" si="18"/>
        <v>2.7668115831696483E-2</v>
      </c>
      <c r="AO39" s="99">
        <f t="shared" si="18"/>
        <v>2.2080607303120781E-2</v>
      </c>
      <c r="AP39" s="99">
        <f t="shared" si="18"/>
        <v>-2.2093160565406222E-4</v>
      </c>
      <c r="AQ39" s="99">
        <f t="shared" si="18"/>
        <v>-4.3057511354002154E-3</v>
      </c>
      <c r="AR39" s="99">
        <f t="shared" si="18"/>
        <v>4.6988412825156756E-2</v>
      </c>
      <c r="AS39" s="99">
        <f t="shared" si="18"/>
        <v>-8.6258081943965115E-3</v>
      </c>
      <c r="AT39" s="99">
        <f t="shared" si="18"/>
        <v>-9.6208110061890562E-3</v>
      </c>
      <c r="AU39" s="68" t="s">
        <v>1012</v>
      </c>
      <c r="AV39" s="99">
        <f t="shared" si="18"/>
        <v>6.2376912130921447E-2</v>
      </c>
      <c r="AW39" s="99">
        <f t="shared" si="18"/>
        <v>3.1674122912228597E-3</v>
      </c>
      <c r="AX39" s="99">
        <f t="shared" si="18"/>
        <v>3.9884610169798052E-3</v>
      </c>
      <c r="AY39" s="99">
        <f t="shared" si="18"/>
        <v>1.3165203377702772E-2</v>
      </c>
      <c r="AZ39" s="99">
        <f t="shared" si="18"/>
        <v>6.0790217454723683E-2</v>
      </c>
      <c r="BA39" s="99">
        <f t="shared" si="18"/>
        <v>1.3515541636359707E-2</v>
      </c>
      <c r="BB39" s="99">
        <f t="shared" si="18"/>
        <v>6.8205023930212327E-3</v>
      </c>
      <c r="BC39" s="68" t="s">
        <v>1012</v>
      </c>
      <c r="BD39" s="99">
        <f t="shared" si="18"/>
        <v>4.5233483725102941E-2</v>
      </c>
      <c r="BE39" s="99">
        <f t="shared" si="18"/>
        <v>3.7741636356304786E-2</v>
      </c>
      <c r="BF39" s="99">
        <f t="shared" si="18"/>
        <v>1.7075100362773377E-3</v>
      </c>
      <c r="BG39" s="99">
        <f t="shared" si="18"/>
        <v>-3.0403325574057671E-3</v>
      </c>
      <c r="BH39" s="99">
        <f t="shared" si="18"/>
        <v>9.7491458666849162E-2</v>
      </c>
      <c r="BI39" s="99">
        <f t="shared" si="18"/>
        <v>-2.8297262170666859E-2</v>
      </c>
      <c r="BJ39" s="99">
        <f t="shared" si="18"/>
        <v>-3.0078429890164404E-2</v>
      </c>
      <c r="BK39" s="68" t="s">
        <v>1012</v>
      </c>
      <c r="BL39" s="99">
        <f t="shared" si="18"/>
        <v>5.5053881550751305E-2</v>
      </c>
      <c r="BM39" s="99">
        <f t="shared" si="18"/>
        <v>1.5588274180994732E-2</v>
      </c>
      <c r="BN39" s="99">
        <f t="shared" si="18"/>
        <v>-2.9617643733410581E-3</v>
      </c>
      <c r="BO39" s="99">
        <f t="shared" ref="BO39:CH39" si="19">+(BO29/BO24)^(0.2)-1</f>
        <v>3.9550636804328576E-3</v>
      </c>
      <c r="BP39" s="99">
        <f t="shared" si="19"/>
        <v>7.642730222186489E-2</v>
      </c>
      <c r="BQ39" s="99">
        <f t="shared" si="19"/>
        <v>2.4885244710816767E-2</v>
      </c>
      <c r="BR39" s="99">
        <f t="shared" si="19"/>
        <v>2.0640116094319039E-2</v>
      </c>
      <c r="BS39" s="68" t="s">
        <v>1012</v>
      </c>
      <c r="BT39" s="99">
        <f t="shared" si="19"/>
        <v>6.3440024200471345E-2</v>
      </c>
      <c r="BU39" s="99">
        <f t="shared" si="19"/>
        <v>2.7717711790641308E-2</v>
      </c>
      <c r="BV39" s="99">
        <f t="shared" si="19"/>
        <v>6.250862601651086E-4</v>
      </c>
      <c r="BW39" s="99">
        <f t="shared" si="19"/>
        <v>-1.4543759870442652E-2</v>
      </c>
      <c r="BX39" s="99">
        <f t="shared" si="19"/>
        <v>7.4653145115392006E-2</v>
      </c>
      <c r="BY39" s="99">
        <f t="shared" si="19"/>
        <v>1.5610794980338571E-2</v>
      </c>
      <c r="BZ39" s="99">
        <f t="shared" si="19"/>
        <v>2.2455203023303838E-2</v>
      </c>
      <c r="CA39" s="68" t="s">
        <v>1012</v>
      </c>
      <c r="CB39" s="99">
        <f t="shared" si="19"/>
        <v>4.0760029245566098E-2</v>
      </c>
      <c r="CC39" s="99">
        <f t="shared" si="19"/>
        <v>3.3564590722632515E-2</v>
      </c>
      <c r="CD39" s="99">
        <f t="shared" si="19"/>
        <v>1.7156035781471513E-3</v>
      </c>
      <c r="CE39" s="99">
        <f t="shared" si="19"/>
        <v>7.9669634021364288E-3</v>
      </c>
      <c r="CF39" s="99">
        <f t="shared" si="19"/>
        <v>3.3301475763011235E-2</v>
      </c>
      <c r="CG39" s="99">
        <f t="shared" si="19"/>
        <v>5.9300862400735177E-3</v>
      </c>
      <c r="CH39" s="99">
        <f t="shared" si="19"/>
        <v>-8.902355421278596E-4</v>
      </c>
      <c r="CI39" s="68"/>
    </row>
    <row r="40" spans="1:87" ht="16.5" x14ac:dyDescent="0.35">
      <c r="A40" s="68">
        <v>2016</v>
      </c>
      <c r="B40" s="99">
        <f>+B30/B29-1</f>
        <v>1.2252570376176664E-2</v>
      </c>
      <c r="C40" s="99">
        <f t="shared" ref="C40:BN40" si="20">+C30/C29-1</f>
        <v>1.3130156624009182E-2</v>
      </c>
      <c r="D40" s="99">
        <f t="shared" si="20"/>
        <v>-2.9681401023065046E-3</v>
      </c>
      <c r="E40" s="99">
        <f t="shared" si="20"/>
        <v>1.6405911530164019E-3</v>
      </c>
      <c r="F40" s="99">
        <f t="shared" si="20"/>
        <v>3.8308660683063156E-2</v>
      </c>
      <c r="G40" s="99">
        <f t="shared" si="20"/>
        <v>-1.3875975274532437E-2</v>
      </c>
      <c r="H40" s="99">
        <f t="shared" si="20"/>
        <v>-2.1562130918008071E-3</v>
      </c>
      <c r="I40" s="99">
        <f t="shared" si="20"/>
        <v>-1.1176022968263921E-2</v>
      </c>
      <c r="J40" s="99">
        <f t="shared" si="20"/>
        <v>-5.2936800718156318E-3</v>
      </c>
      <c r="K40" s="99">
        <f t="shared" si="20"/>
        <v>-1.0975963139158829E-2</v>
      </c>
      <c r="L40" s="68">
        <v>2016</v>
      </c>
      <c r="M40" s="99">
        <f t="shared" si="20"/>
        <v>1.6437452056653923E-2</v>
      </c>
      <c r="N40" s="99">
        <f t="shared" si="20"/>
        <v>1.6134629148133461E-2</v>
      </c>
      <c r="O40" s="99">
        <f t="shared" si="20"/>
        <v>1.1544861247680949E-3</v>
      </c>
      <c r="P40" s="99">
        <f t="shared" si="20"/>
        <v>2.5443579508761527E-3</v>
      </c>
      <c r="Q40" s="99">
        <f t="shared" si="20"/>
        <v>3.5415608014510047E-2</v>
      </c>
      <c r="R40" s="99">
        <f t="shared" si="20"/>
        <v>-1.6966805048745481E-2</v>
      </c>
      <c r="S40" s="99">
        <f t="shared" si="20"/>
        <v>-2.643206736021253E-3</v>
      </c>
      <c r="T40" s="99">
        <f t="shared" si="20"/>
        <v>-8.6692905734374603E-3</v>
      </c>
      <c r="U40" s="99">
        <f t="shared" si="20"/>
        <v>-2.4992706066134796E-3</v>
      </c>
      <c r="V40" s="99">
        <f t="shared" si="20"/>
        <v>-8.8997887955651889E-3</v>
      </c>
      <c r="W40" s="68">
        <v>2016</v>
      </c>
      <c r="X40" s="99">
        <f t="shared" si="20"/>
        <v>1.5601470722854893E-2</v>
      </c>
      <c r="Y40" s="99">
        <f t="shared" si="20"/>
        <v>2.2337950288993769E-2</v>
      </c>
      <c r="Z40" s="99">
        <f t="shared" si="20"/>
        <v>2.2143615562608687E-4</v>
      </c>
      <c r="AA40" s="99">
        <f t="shared" si="20"/>
        <v>-1.8680905582790786E-3</v>
      </c>
      <c r="AB40" s="99">
        <f t="shared" si="20"/>
        <v>2.8601922057398754E-2</v>
      </c>
      <c r="AC40" s="99">
        <f t="shared" si="20"/>
        <v>-9.1452303892405329E-3</v>
      </c>
      <c r="AD40" s="99">
        <f t="shared" si="20"/>
        <v>-1.2197015619295204E-3</v>
      </c>
      <c r="AE40" s="68">
        <v>2016</v>
      </c>
      <c r="AF40" s="99">
        <f t="shared" si="20"/>
        <v>-2.8162561349391657E-2</v>
      </c>
      <c r="AG40" s="99">
        <f t="shared" si="20"/>
        <v>-8.5106561433232364E-2</v>
      </c>
      <c r="AH40" s="99">
        <f t="shared" si="20"/>
        <v>-7.8237561602491068E-3</v>
      </c>
      <c r="AI40" s="99">
        <f t="shared" si="20"/>
        <v>-4.3849359387945874E-2</v>
      </c>
      <c r="AJ40" s="99">
        <f t="shared" si="20"/>
        <v>5.4277261599895876E-2</v>
      </c>
      <c r="AK40" s="99">
        <f t="shared" si="20"/>
        <v>-4.5913498689902132E-2</v>
      </c>
      <c r="AL40" s="99">
        <f t="shared" si="20"/>
        <v>-3.602294293567454E-2</v>
      </c>
      <c r="AM40" s="68">
        <v>2016</v>
      </c>
      <c r="AN40" s="99">
        <f t="shared" si="20"/>
        <v>-2.3597674754273434E-2</v>
      </c>
      <c r="AO40" s="99">
        <f t="shared" si="20"/>
        <v>-1.4981240115813366E-3</v>
      </c>
      <c r="AP40" s="99">
        <f t="shared" si="20"/>
        <v>1.6822155912765702E-3</v>
      </c>
      <c r="AQ40" s="99">
        <f t="shared" si="20"/>
        <v>-2.9113018229742771E-3</v>
      </c>
      <c r="AR40" s="99">
        <f t="shared" si="20"/>
        <v>3.7134895312893823E-2</v>
      </c>
      <c r="AS40" s="99">
        <f t="shared" si="20"/>
        <v>-4.444941739687347E-2</v>
      </c>
      <c r="AT40" s="99">
        <f t="shared" si="20"/>
        <v>-3.3598493937530449E-2</v>
      </c>
      <c r="AU40" s="68">
        <v>2016</v>
      </c>
      <c r="AV40" s="99">
        <f t="shared" si="20"/>
        <v>2.0315311875628961E-2</v>
      </c>
      <c r="AW40" s="99">
        <f t="shared" si="20"/>
        <v>7.0547392603560688E-2</v>
      </c>
      <c r="AX40" s="99">
        <f t="shared" si="20"/>
        <v>-2.7299181765051417E-3</v>
      </c>
      <c r="AY40" s="99">
        <f t="shared" si="20"/>
        <v>2.1190110705608722E-2</v>
      </c>
      <c r="AZ40" s="99">
        <f t="shared" si="20"/>
        <v>8.0604505689469086E-2</v>
      </c>
      <c r="BA40" s="99">
        <f t="shared" si="20"/>
        <v>-5.3164157476622842E-2</v>
      </c>
      <c r="BB40" s="99">
        <f t="shared" si="20"/>
        <v>-4.5221412676728079E-2</v>
      </c>
      <c r="BC40" s="68">
        <v>2016</v>
      </c>
      <c r="BD40" s="99">
        <f t="shared" si="20"/>
        <v>2.7854476208091894E-2</v>
      </c>
      <c r="BE40" s="99">
        <f t="shared" si="20"/>
        <v>3.2461771754585422E-2</v>
      </c>
      <c r="BF40" s="99">
        <f t="shared" si="20"/>
        <v>-1.9265259991420036E-3</v>
      </c>
      <c r="BG40" s="99">
        <f t="shared" si="20"/>
        <v>-4.2491479853189462E-3</v>
      </c>
      <c r="BH40" s="99">
        <f t="shared" si="20"/>
        <v>7.000061652155587E-2</v>
      </c>
      <c r="BI40" s="99">
        <f t="shared" si="20"/>
        <v>-2.5916490188512609E-2</v>
      </c>
      <c r="BJ40" s="99">
        <f t="shared" si="20"/>
        <v>-1.3805714408180347E-2</v>
      </c>
      <c r="BK40" s="68">
        <v>2016</v>
      </c>
      <c r="BL40" s="99">
        <f t="shared" si="20"/>
        <v>2.1261174212634293E-2</v>
      </c>
      <c r="BM40" s="99">
        <f t="shared" si="20"/>
        <v>4.1357639603053276E-2</v>
      </c>
      <c r="BN40" s="99">
        <f t="shared" si="20"/>
        <v>-1.5977462900832462E-3</v>
      </c>
      <c r="BO40" s="99">
        <f t="shared" ref="BO40:CH40" si="21">+BO30/BO29-1</f>
        <v>4.7997157222778863E-3</v>
      </c>
      <c r="BP40" s="99">
        <f t="shared" si="21"/>
        <v>3.9807920210498393E-2</v>
      </c>
      <c r="BQ40" s="99">
        <f t="shared" si="21"/>
        <v>-1.7758016942979404E-2</v>
      </c>
      <c r="BR40" s="99">
        <f t="shared" si="21"/>
        <v>-1.6652437096877359E-2</v>
      </c>
      <c r="BS40" s="68">
        <v>2016</v>
      </c>
      <c r="BT40" s="99">
        <f t="shared" si="21"/>
        <v>3.0823893754058806E-2</v>
      </c>
      <c r="BU40" s="99">
        <f t="shared" si="21"/>
        <v>2.2218842867352651E-2</v>
      </c>
      <c r="BV40" s="99">
        <f t="shared" si="21"/>
        <v>5.0842056001541014E-3</v>
      </c>
      <c r="BW40" s="99">
        <f t="shared" si="21"/>
        <v>-2.0226428179113465E-2</v>
      </c>
      <c r="BX40" s="99">
        <f t="shared" si="21"/>
        <v>3.062449283122981E-2</v>
      </c>
      <c r="BY40" s="99">
        <f t="shared" si="21"/>
        <v>2.0351432866736463E-3</v>
      </c>
      <c r="BZ40" s="99">
        <f t="shared" si="21"/>
        <v>2.1329374762818709E-2</v>
      </c>
      <c r="CA40" s="68">
        <v>2016</v>
      </c>
      <c r="CB40" s="99">
        <f t="shared" si="21"/>
        <v>2.1815141574178076E-2</v>
      </c>
      <c r="CC40" s="99">
        <f t="shared" si="21"/>
        <v>-2.6870915678393059E-3</v>
      </c>
      <c r="CD40" s="99">
        <f t="shared" si="21"/>
        <v>3.5112168807738264E-3</v>
      </c>
      <c r="CE40" s="99">
        <f t="shared" si="21"/>
        <v>8.8205730381127889E-3</v>
      </c>
      <c r="CF40" s="99">
        <f t="shared" si="21"/>
        <v>2.9283491015280827E-2</v>
      </c>
      <c r="CG40" s="99">
        <f t="shared" si="21"/>
        <v>1.1009403381805782E-2</v>
      </c>
      <c r="CH40" s="99">
        <f t="shared" si="21"/>
        <v>1.1293640358163826E-2</v>
      </c>
      <c r="CI40" s="68"/>
    </row>
    <row r="41" spans="1:87" ht="16.5" x14ac:dyDescent="0.35">
      <c r="A41" s="68">
        <v>2017</v>
      </c>
      <c r="B41" s="99">
        <f>+B31/B30-1</f>
        <v>1.3683078843103269E-2</v>
      </c>
      <c r="C41" s="99">
        <f t="shared" ref="C41:BN41" si="22">+C31/C30-1</f>
        <v>1.8788372942651455E-2</v>
      </c>
      <c r="D41" s="99">
        <f t="shared" si="22"/>
        <v>-9.2038840708977832E-3</v>
      </c>
      <c r="E41" s="99">
        <f t="shared" si="22"/>
        <v>1.325639804573342E-3</v>
      </c>
      <c r="F41" s="99">
        <f t="shared" si="22"/>
        <v>3.316250638496121E-2</v>
      </c>
      <c r="G41" s="99">
        <f t="shared" si="22"/>
        <v>-1.2556331894842954E-2</v>
      </c>
      <c r="H41" s="99">
        <f t="shared" si="22"/>
        <v>-1.5054381772235947E-3</v>
      </c>
      <c r="I41" s="99">
        <f t="shared" si="22"/>
        <v>-7.0297059761350589E-3</v>
      </c>
      <c r="J41" s="99">
        <f t="shared" si="22"/>
        <v>-1.6085072159054414E-3</v>
      </c>
      <c r="K41" s="99">
        <f t="shared" si="22"/>
        <v>-6.9818911858775534E-3</v>
      </c>
      <c r="L41" s="68">
        <v>2017</v>
      </c>
      <c r="M41" s="99">
        <f t="shared" si="22"/>
        <v>1.6923387271384982E-2</v>
      </c>
      <c r="N41" s="99">
        <f t="shared" si="22"/>
        <v>1.9401169422531339E-2</v>
      </c>
      <c r="O41" s="99">
        <f t="shared" si="22"/>
        <v>-4.313675880574297E-3</v>
      </c>
      <c r="P41" s="99">
        <f t="shared" si="22"/>
        <v>2.2939956945944306E-3</v>
      </c>
      <c r="Q41" s="99">
        <f t="shared" si="22"/>
        <v>3.0707487740138095E-2</v>
      </c>
      <c r="R41" s="99">
        <f t="shared" si="22"/>
        <v>-1.5481308699629714E-2</v>
      </c>
      <c r="S41" s="99">
        <f t="shared" si="22"/>
        <v>-1.8558816784297605E-3</v>
      </c>
      <c r="T41" s="99">
        <f t="shared" si="22"/>
        <v>-4.9305065573397311E-3</v>
      </c>
      <c r="U41" s="99">
        <f t="shared" si="22"/>
        <v>7.2892040783156808E-4</v>
      </c>
      <c r="V41" s="99">
        <f t="shared" si="22"/>
        <v>-5.3732884369624978E-3</v>
      </c>
      <c r="W41" s="68">
        <v>2017</v>
      </c>
      <c r="X41" s="99">
        <f t="shared" si="22"/>
        <v>7.2477447120466998E-3</v>
      </c>
      <c r="Y41" s="99">
        <f t="shared" si="22"/>
        <v>2.5741502871119204E-2</v>
      </c>
      <c r="Z41" s="99">
        <f t="shared" si="22"/>
        <v>-5.243093741806093E-3</v>
      </c>
      <c r="AA41" s="99">
        <f t="shared" si="22"/>
        <v>-1.9123236500171448E-3</v>
      </c>
      <c r="AB41" s="99">
        <f t="shared" si="22"/>
        <v>3.0707487740138095E-2</v>
      </c>
      <c r="AC41" s="99">
        <f t="shared" si="22"/>
        <v>-1.6828690569549165E-2</v>
      </c>
      <c r="AD41" s="99">
        <f t="shared" si="22"/>
        <v>-9.5366856893062124E-3</v>
      </c>
      <c r="AE41" s="68">
        <v>2017</v>
      </c>
      <c r="AF41" s="99">
        <f t="shared" si="22"/>
        <v>-6.0000000000000053E-3</v>
      </c>
      <c r="AG41" s="99">
        <f t="shared" si="22"/>
        <v>-3.4653465346534684E-3</v>
      </c>
      <c r="AH41" s="99">
        <f t="shared" si="22"/>
        <v>-1.334810715383794E-2</v>
      </c>
      <c r="AI41" s="99">
        <f t="shared" si="22"/>
        <v>-4.7230635824030864E-2</v>
      </c>
      <c r="AJ41" s="99">
        <f t="shared" si="22"/>
        <v>4.6470886273376033E-2</v>
      </c>
      <c r="AK41" s="99">
        <f t="shared" si="22"/>
        <v>-3.642501690687161E-2</v>
      </c>
      <c r="AL41" s="99">
        <f t="shared" si="22"/>
        <v>-2.5642515106454766E-2</v>
      </c>
      <c r="AM41" s="68">
        <v>2017</v>
      </c>
      <c r="AN41" s="99">
        <f t="shared" si="22"/>
        <v>1.6295825095199001E-2</v>
      </c>
      <c r="AO41" s="99">
        <f t="shared" si="22"/>
        <v>1.2859217527815492E-2</v>
      </c>
      <c r="AP41" s="99">
        <f t="shared" si="22"/>
        <v>-3.7850903799135915E-3</v>
      </c>
      <c r="AQ41" s="99">
        <f t="shared" si="22"/>
        <v>-2.446721999199819E-3</v>
      </c>
      <c r="AR41" s="99">
        <f t="shared" si="22"/>
        <v>2.8724647769905909E-2</v>
      </c>
      <c r="AS41" s="99">
        <f t="shared" si="22"/>
        <v>-4.2191370408285467E-3</v>
      </c>
      <c r="AT41" s="99">
        <f t="shared" si="22"/>
        <v>5.9996621894584656E-3</v>
      </c>
      <c r="AU41" s="68">
        <v>2017</v>
      </c>
      <c r="AV41" s="99">
        <f t="shared" si="22"/>
        <v>3.1782659799696411E-2</v>
      </c>
      <c r="AW41" s="99">
        <f t="shared" si="22"/>
        <v>8.4668072897656987E-2</v>
      </c>
      <c r="AX41" s="99">
        <f t="shared" si="22"/>
        <v>-8.2018719043513988E-3</v>
      </c>
      <c r="AY41" s="99">
        <f t="shared" si="22"/>
        <v>2.3878721935383984E-2</v>
      </c>
      <c r="AZ41" s="99">
        <f t="shared" si="22"/>
        <v>2.8724647769905909E-2</v>
      </c>
      <c r="BA41" s="99">
        <f t="shared" si="22"/>
        <v>-7.2903346328858643E-3</v>
      </c>
      <c r="BB41" s="99">
        <f t="shared" si="22"/>
        <v>-7.304868337523196E-4</v>
      </c>
      <c r="BC41" s="68">
        <v>2017</v>
      </c>
      <c r="BD41" s="99">
        <f t="shared" si="22"/>
        <v>-2.4500354670801028E-2</v>
      </c>
      <c r="BE41" s="99">
        <f t="shared" si="22"/>
        <v>-2.1075517874415861E-2</v>
      </c>
      <c r="BF41" s="99">
        <f t="shared" si="22"/>
        <v>-7.3969757741150222E-3</v>
      </c>
      <c r="BG41" s="99">
        <f t="shared" si="22"/>
        <v>-4.6514705574539628E-3</v>
      </c>
      <c r="BH41" s="99">
        <f t="shared" si="22"/>
        <v>2.8724647769905909E-2</v>
      </c>
      <c r="BI41" s="99">
        <f t="shared" si="22"/>
        <v>-3.1511464557361868E-2</v>
      </c>
      <c r="BJ41" s="99">
        <f t="shared" si="22"/>
        <v>-2.0256097274260809E-2</v>
      </c>
      <c r="BK41" s="68">
        <v>2017</v>
      </c>
      <c r="BL41" s="99">
        <f t="shared" si="22"/>
        <v>3.1673306092072195E-2</v>
      </c>
      <c r="BM41" s="99">
        <f t="shared" si="22"/>
        <v>1.9509375917605709E-3</v>
      </c>
      <c r="BN41" s="99">
        <f t="shared" si="22"/>
        <v>-7.0647840428508246E-3</v>
      </c>
      <c r="BO41" s="99">
        <f t="shared" ref="BO41:CH41" si="23">+BO31/BO30-1</f>
        <v>5.0813551706800908E-3</v>
      </c>
      <c r="BP41" s="99">
        <f t="shared" si="23"/>
        <v>2.8724647769905909E-2</v>
      </c>
      <c r="BQ41" s="99">
        <f t="shared" si="23"/>
        <v>2.7664239533895518E-2</v>
      </c>
      <c r="BR41" s="99">
        <f t="shared" si="23"/>
        <v>2.8191206741365216E-2</v>
      </c>
      <c r="BS41" s="68">
        <v>2017</v>
      </c>
      <c r="BT41" s="99">
        <f t="shared" si="23"/>
        <v>2.9251155359532044E-2</v>
      </c>
      <c r="BU41" s="99">
        <f t="shared" si="23"/>
        <v>3.9525824892742811E-2</v>
      </c>
      <c r="BV41" s="99">
        <f t="shared" si="23"/>
        <v>-4.0599366316984575E-4</v>
      </c>
      <c r="BW41" s="99">
        <f t="shared" si="23"/>
        <v>-2.2114207547156761E-2</v>
      </c>
      <c r="BX41" s="99">
        <f t="shared" si="23"/>
        <v>2.8724647769905909E-2</v>
      </c>
      <c r="BY41" s="99">
        <f t="shared" si="23"/>
        <v>-5.3965828672632998E-3</v>
      </c>
      <c r="BZ41" s="99">
        <f t="shared" si="23"/>
        <v>1.4280603981587259E-2</v>
      </c>
      <c r="CA41" s="68">
        <v>2017</v>
      </c>
      <c r="CB41" s="99">
        <f t="shared" si="23"/>
        <v>1.7139801818896627E-2</v>
      </c>
      <c r="CC41" s="99">
        <f t="shared" si="23"/>
        <v>3.4662089247820216E-2</v>
      </c>
      <c r="CD41" s="99">
        <f t="shared" si="23"/>
        <v>-1.9679834399289886E-3</v>
      </c>
      <c r="CE41" s="99">
        <f t="shared" si="23"/>
        <v>9.1051674652429249E-3</v>
      </c>
      <c r="CF41" s="99">
        <f t="shared" si="23"/>
        <v>2.8724647769905909E-2</v>
      </c>
      <c r="CG41" s="99">
        <f t="shared" si="23"/>
        <v>-1.3691010051802288E-2</v>
      </c>
      <c r="CH41" s="99">
        <f t="shared" si="23"/>
        <v>-1.4115760358543561E-2</v>
      </c>
      <c r="CI41" s="68"/>
    </row>
    <row r="42" spans="1:87" ht="17.25" thickBot="1" x14ac:dyDescent="0.4">
      <c r="A42" s="100">
        <v>2018</v>
      </c>
      <c r="B42" s="101">
        <f>+B32/B31-1</f>
        <v>4.0000000000000036E-2</v>
      </c>
      <c r="C42" s="101">
        <f t="shared" ref="C42:BN42" si="24">+C32/C31-1</f>
        <v>1.7590612402990979E-2</v>
      </c>
      <c r="D42" s="101">
        <f t="shared" si="24"/>
        <v>6.0555691365220543E-3</v>
      </c>
      <c r="E42" s="101">
        <f t="shared" si="24"/>
        <v>1.325639804573342E-3</v>
      </c>
      <c r="F42" s="101">
        <f t="shared" si="24"/>
        <v>3.0548587078898626E-2</v>
      </c>
      <c r="G42" s="101">
        <f t="shared" si="24"/>
        <v>-1.6778041822750334E-3</v>
      </c>
      <c r="H42" s="101">
        <f t="shared" si="24"/>
        <v>-2.4693885903035451E-3</v>
      </c>
      <c r="I42" s="101">
        <f t="shared" si="24"/>
        <v>1.2616409916148319E-2</v>
      </c>
      <c r="J42" s="101">
        <f t="shared" si="24"/>
        <v>1.2749948042290571E-2</v>
      </c>
      <c r="K42" s="101">
        <f t="shared" si="24"/>
        <v>1.3139563949289057E-2</v>
      </c>
      <c r="L42" s="100">
        <v>2018</v>
      </c>
      <c r="M42" s="101">
        <f t="shared" si="24"/>
        <v>4.0000000000000036E-2</v>
      </c>
      <c r="N42" s="101">
        <f t="shared" si="24"/>
        <v>1.6974559275250822E-2</v>
      </c>
      <c r="O42" s="101">
        <f t="shared" si="24"/>
        <v>-1.076133387306355E-2</v>
      </c>
      <c r="P42" s="101">
        <f t="shared" si="24"/>
        <v>2.2939956945944306E-3</v>
      </c>
      <c r="Q42" s="101">
        <f t="shared" si="24"/>
        <v>2.8724647769905909E-2</v>
      </c>
      <c r="R42" s="101">
        <f t="shared" si="24"/>
        <v>-2.1063505959307838E-3</v>
      </c>
      <c r="S42" s="101">
        <f t="shared" si="24"/>
        <v>-3.0541827802614829E-3</v>
      </c>
      <c r="T42" s="101">
        <f t="shared" si="24"/>
        <v>2.3554611219808397E-2</v>
      </c>
      <c r="U42" s="101">
        <f t="shared" si="24"/>
        <v>2.3213420163022747E-2</v>
      </c>
      <c r="V42" s="101">
        <f t="shared" si="24"/>
        <v>2.3646204561220463E-2</v>
      </c>
      <c r="W42" s="100">
        <v>2018</v>
      </c>
      <c r="X42" s="101"/>
      <c r="Y42" s="101"/>
      <c r="Z42" s="101"/>
      <c r="AA42" s="101"/>
      <c r="AB42" s="101"/>
      <c r="AC42" s="101"/>
      <c r="AD42" s="101"/>
      <c r="AE42" s="100">
        <v>2018</v>
      </c>
      <c r="AF42" s="101">
        <f t="shared" si="24"/>
        <v>-1.2000000000000122E-2</v>
      </c>
      <c r="AG42" s="101">
        <f t="shared" si="24"/>
        <v>4.3073143075563536E-2</v>
      </c>
      <c r="AH42" s="101">
        <f t="shared" si="24"/>
        <v>0</v>
      </c>
      <c r="AI42" s="101">
        <f t="shared" si="24"/>
        <v>-4.7230635824030864E-2</v>
      </c>
      <c r="AJ42" s="101">
        <f t="shared" si="24"/>
        <v>4.028701958082892E-2</v>
      </c>
      <c r="AK42" s="101">
        <f t="shared" si="24"/>
        <v>-5.0846178187395674E-2</v>
      </c>
      <c r="AL42" s="101">
        <f t="shared" si="24"/>
        <v>-4.022505064451154E-2</v>
      </c>
      <c r="AM42" s="100">
        <v>2018</v>
      </c>
      <c r="AN42" s="101"/>
      <c r="AO42" s="101"/>
      <c r="AP42" s="101"/>
      <c r="AQ42" s="101"/>
      <c r="AR42" s="101"/>
      <c r="AS42" s="101"/>
      <c r="AT42" s="101"/>
      <c r="AU42" s="100">
        <v>2018</v>
      </c>
      <c r="AV42" s="101"/>
      <c r="AW42" s="101"/>
      <c r="AX42" s="101"/>
      <c r="AY42" s="101"/>
      <c r="AZ42" s="101"/>
      <c r="BA42" s="101"/>
      <c r="BB42" s="101"/>
      <c r="BC42" s="100">
        <v>2018</v>
      </c>
      <c r="BD42" s="101"/>
      <c r="BE42" s="101"/>
      <c r="BF42" s="101"/>
      <c r="BG42" s="101"/>
      <c r="BH42" s="101"/>
      <c r="BI42" s="101"/>
      <c r="BJ42" s="101"/>
      <c r="BK42" s="100">
        <v>2018</v>
      </c>
      <c r="BL42" s="101"/>
      <c r="BM42" s="101"/>
      <c r="BN42" s="101"/>
      <c r="BO42" s="101"/>
      <c r="BP42" s="101"/>
      <c r="BQ42" s="101"/>
      <c r="BR42" s="101"/>
      <c r="BS42" s="100">
        <v>2018</v>
      </c>
      <c r="BT42" s="101"/>
      <c r="BU42" s="101"/>
      <c r="BV42" s="101"/>
      <c r="BW42" s="101"/>
      <c r="BX42" s="101"/>
      <c r="BY42" s="101"/>
      <c r="BZ42" s="101"/>
      <c r="CA42" s="100">
        <v>2018</v>
      </c>
      <c r="CB42" s="101"/>
      <c r="CC42" s="101"/>
      <c r="CD42" s="101"/>
      <c r="CE42" s="101"/>
      <c r="CF42" s="101"/>
      <c r="CG42" s="101"/>
      <c r="CH42" s="101"/>
      <c r="CI42" s="100"/>
    </row>
    <row r="43" spans="1:87" ht="17.25" thickBot="1" x14ac:dyDescent="0.4">
      <c r="A43" s="133" t="s">
        <v>1024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5"/>
      <c r="L43" s="133" t="s">
        <v>1013</v>
      </c>
      <c r="M43" s="134"/>
      <c r="N43" s="134"/>
      <c r="O43" s="134"/>
      <c r="P43" s="134"/>
      <c r="Q43" s="134"/>
      <c r="R43" s="134"/>
      <c r="S43" s="134"/>
      <c r="T43" s="134"/>
      <c r="U43" s="134"/>
      <c r="V43" s="135"/>
      <c r="W43" s="133" t="s">
        <v>1014</v>
      </c>
      <c r="X43" s="134"/>
      <c r="Y43" s="134"/>
      <c r="Z43" s="134"/>
      <c r="AA43" s="134"/>
      <c r="AB43" s="134"/>
      <c r="AC43" s="134"/>
      <c r="AD43" s="135"/>
      <c r="AE43" s="133" t="s">
        <v>1015</v>
      </c>
      <c r="AF43" s="134"/>
      <c r="AG43" s="134"/>
      <c r="AH43" s="134"/>
      <c r="AI43" s="134"/>
      <c r="AJ43" s="134"/>
      <c r="AK43" s="134"/>
      <c r="AL43" s="135"/>
      <c r="AM43" s="130" t="s">
        <v>1016</v>
      </c>
      <c r="AN43" s="131"/>
      <c r="AO43" s="131"/>
      <c r="AP43" s="131"/>
      <c r="AQ43" s="131"/>
      <c r="AR43" s="131"/>
      <c r="AS43" s="131"/>
      <c r="AT43" s="132"/>
      <c r="AU43" s="130" t="s">
        <v>1017</v>
      </c>
      <c r="AV43" s="131"/>
      <c r="AW43" s="131"/>
      <c r="AX43" s="131"/>
      <c r="AY43" s="131"/>
      <c r="AZ43" s="131"/>
      <c r="BA43" s="131"/>
      <c r="BB43" s="132"/>
      <c r="BC43" s="130" t="s">
        <v>1018</v>
      </c>
      <c r="BD43" s="131"/>
      <c r="BE43" s="131"/>
      <c r="BF43" s="131"/>
      <c r="BG43" s="131"/>
      <c r="BH43" s="131"/>
      <c r="BI43" s="131"/>
      <c r="BJ43" s="132"/>
      <c r="BK43" s="130" t="s">
        <v>1019</v>
      </c>
      <c r="BL43" s="131"/>
      <c r="BM43" s="131"/>
      <c r="BN43" s="131"/>
      <c r="BO43" s="131"/>
      <c r="BP43" s="131"/>
      <c r="BQ43" s="131"/>
      <c r="BR43" s="132"/>
      <c r="BS43" s="130" t="s">
        <v>1020</v>
      </c>
      <c r="BT43" s="131"/>
      <c r="BU43" s="131"/>
      <c r="BV43" s="131"/>
      <c r="BW43" s="131"/>
      <c r="BX43" s="131"/>
      <c r="BY43" s="131"/>
      <c r="BZ43" s="132"/>
      <c r="CA43" s="130" t="s">
        <v>1021</v>
      </c>
      <c r="CB43" s="131"/>
      <c r="CC43" s="131"/>
      <c r="CD43" s="131"/>
      <c r="CE43" s="131"/>
      <c r="CF43" s="131"/>
      <c r="CG43" s="131"/>
      <c r="CH43" s="132"/>
    </row>
  </sheetData>
  <mergeCells count="52">
    <mergeCell ref="BS43:BZ43"/>
    <mergeCell ref="CA43:CH43"/>
    <mergeCell ref="CC2:CE2"/>
    <mergeCell ref="CG2:CH2"/>
    <mergeCell ref="A43:K43"/>
    <mergeCell ref="L43:V43"/>
    <mergeCell ref="W43:AD43"/>
    <mergeCell ref="AE43:AL43"/>
    <mergeCell ref="AM43:AT43"/>
    <mergeCell ref="AU43:BB43"/>
    <mergeCell ref="BC43:BJ43"/>
    <mergeCell ref="BK43:BR43"/>
    <mergeCell ref="AW2:AY2"/>
    <mergeCell ref="BA2:BB2"/>
    <mergeCell ref="BE2:BG2"/>
    <mergeCell ref="BI2:BJ2"/>
    <mergeCell ref="CA1:CA3"/>
    <mergeCell ref="CB1:CH1"/>
    <mergeCell ref="C2:E2"/>
    <mergeCell ref="F2:H2"/>
    <mergeCell ref="I2:K2"/>
    <mergeCell ref="N2:P2"/>
    <mergeCell ref="Q2:S2"/>
    <mergeCell ref="T2:V2"/>
    <mergeCell ref="Y2:AA2"/>
    <mergeCell ref="AC2:AD2"/>
    <mergeCell ref="BC1:BC3"/>
    <mergeCell ref="BD1:BJ1"/>
    <mergeCell ref="BK1:BK3"/>
    <mergeCell ref="BL1:BR1"/>
    <mergeCell ref="BS1:BS3"/>
    <mergeCell ref="BT1:BZ1"/>
    <mergeCell ref="BU2:BW2"/>
    <mergeCell ref="BY2:BZ2"/>
    <mergeCell ref="AE1:AE3"/>
    <mergeCell ref="AF1:AL1"/>
    <mergeCell ref="AM1:AM3"/>
    <mergeCell ref="AN1:AT1"/>
    <mergeCell ref="AU1:AU3"/>
    <mergeCell ref="AV1:BB1"/>
    <mergeCell ref="AG2:AI2"/>
    <mergeCell ref="AK2:AL2"/>
    <mergeCell ref="AO2:AQ2"/>
    <mergeCell ref="AS2:AT2"/>
    <mergeCell ref="BM2:BO2"/>
    <mergeCell ref="BQ2:BR2"/>
    <mergeCell ref="X1:AD1"/>
    <mergeCell ref="A1:A3"/>
    <mergeCell ref="B1:K1"/>
    <mergeCell ref="L1:L3"/>
    <mergeCell ref="M1:V1"/>
    <mergeCell ref="W1:W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0573-00A4-4958-B8EE-55691B844151}">
  <dimension ref="A1:AJ33"/>
  <sheetViews>
    <sheetView workbookViewId="0">
      <selection activeCell="AJ1" sqref="B1:AJ1"/>
    </sheetView>
  </sheetViews>
  <sheetFormatPr baseColWidth="10" defaultColWidth="24.140625" defaultRowHeight="15" x14ac:dyDescent="0.25"/>
  <cols>
    <col min="1" max="1" width="5" bestFit="1" customWidth="1"/>
    <col min="17" max="17" width="24.140625" style="8"/>
  </cols>
  <sheetData>
    <row r="1" spans="1:36" ht="99" x14ac:dyDescent="0.25">
      <c r="A1" s="136" t="s">
        <v>0</v>
      </c>
      <c r="B1" s="3" t="s">
        <v>36</v>
      </c>
      <c r="C1" s="3" t="s">
        <v>37</v>
      </c>
      <c r="D1" s="2" t="s">
        <v>41</v>
      </c>
      <c r="E1" s="2" t="s">
        <v>42</v>
      </c>
      <c r="F1" s="2" t="s">
        <v>43</v>
      </c>
      <c r="G1" s="3" t="s">
        <v>45</v>
      </c>
      <c r="H1" s="3" t="s">
        <v>46</v>
      </c>
      <c r="I1" s="2" t="s">
        <v>48</v>
      </c>
      <c r="J1" s="3" t="s">
        <v>49</v>
      </c>
      <c r="K1" s="3" t="s">
        <v>50</v>
      </c>
      <c r="L1" s="2" t="s">
        <v>51</v>
      </c>
      <c r="M1" s="2" t="s">
        <v>52</v>
      </c>
      <c r="N1" s="3" t="s">
        <v>53</v>
      </c>
      <c r="O1" s="2" t="s">
        <v>54</v>
      </c>
      <c r="P1" s="2" t="s">
        <v>55</v>
      </c>
      <c r="Q1" s="3" t="s">
        <v>56</v>
      </c>
      <c r="R1" s="2" t="s">
        <v>57</v>
      </c>
      <c r="S1" s="2" t="s">
        <v>58</v>
      </c>
      <c r="T1" s="3" t="s">
        <v>59</v>
      </c>
      <c r="U1" s="2" t="s">
        <v>60</v>
      </c>
      <c r="V1" s="2" t="s">
        <v>61</v>
      </c>
      <c r="W1" s="3" t="s">
        <v>62</v>
      </c>
      <c r="X1" s="2" t="s">
        <v>63</v>
      </c>
      <c r="Y1" s="2" t="s">
        <v>64</v>
      </c>
      <c r="Z1" s="2" t="s">
        <v>65</v>
      </c>
      <c r="AA1" s="2" t="s">
        <v>66</v>
      </c>
      <c r="AB1" s="3" t="s">
        <v>67</v>
      </c>
      <c r="AC1" s="2" t="s">
        <v>68</v>
      </c>
      <c r="AD1" s="2" t="s">
        <v>69</v>
      </c>
      <c r="AE1" s="2" t="s">
        <v>70</v>
      </c>
      <c r="AF1" s="2" t="s">
        <v>71</v>
      </c>
      <c r="AG1" s="2" t="s">
        <v>72</v>
      </c>
      <c r="AH1" s="2" t="s">
        <v>73</v>
      </c>
      <c r="AI1" s="2" t="s">
        <v>74</v>
      </c>
      <c r="AJ1" s="3" t="s">
        <v>75</v>
      </c>
    </row>
    <row r="2" spans="1:36" ht="33" x14ac:dyDescent="0.25">
      <c r="A2" s="136"/>
      <c r="B2" s="1" t="s">
        <v>38</v>
      </c>
      <c r="C2" s="1" t="s">
        <v>39</v>
      </c>
      <c r="D2" s="1" t="s">
        <v>38</v>
      </c>
      <c r="E2" s="1" t="s">
        <v>44</v>
      </c>
      <c r="F2" s="1" t="s">
        <v>39</v>
      </c>
      <c r="G2" s="1" t="s">
        <v>47</v>
      </c>
      <c r="H2" s="1" t="s">
        <v>39</v>
      </c>
      <c r="I2" s="1" t="s">
        <v>38</v>
      </c>
      <c r="J2" s="1" t="s">
        <v>44</v>
      </c>
      <c r="K2" s="1" t="s">
        <v>39</v>
      </c>
      <c r="L2" s="1" t="s">
        <v>38</v>
      </c>
      <c r="M2" s="1" t="s">
        <v>44</v>
      </c>
      <c r="N2" s="1" t="s">
        <v>39</v>
      </c>
      <c r="O2" s="1" t="s">
        <v>38</v>
      </c>
      <c r="P2" s="1" t="s">
        <v>44</v>
      </c>
      <c r="Q2" s="1" t="s">
        <v>39</v>
      </c>
      <c r="R2" s="1" t="s">
        <v>38</v>
      </c>
      <c r="S2" s="1" t="s">
        <v>44</v>
      </c>
      <c r="T2" s="1" t="s">
        <v>39</v>
      </c>
      <c r="U2" s="1" t="s">
        <v>38</v>
      </c>
      <c r="V2" s="1" t="s">
        <v>44</v>
      </c>
      <c r="W2" s="1" t="s">
        <v>39</v>
      </c>
      <c r="X2" s="1" t="s">
        <v>38</v>
      </c>
      <c r="Y2" s="1" t="s">
        <v>44</v>
      </c>
      <c r="Z2" s="1" t="s">
        <v>39</v>
      </c>
      <c r="AA2" s="1" t="s">
        <v>44</v>
      </c>
      <c r="AB2" s="1" t="s">
        <v>39</v>
      </c>
      <c r="AC2" s="1" t="s">
        <v>44</v>
      </c>
      <c r="AD2" s="1" t="s">
        <v>39</v>
      </c>
      <c r="AE2" s="1" t="s">
        <v>44</v>
      </c>
      <c r="AF2" s="1" t="s">
        <v>39</v>
      </c>
      <c r="AG2" s="1" t="s">
        <v>44</v>
      </c>
      <c r="AH2" s="1" t="s">
        <v>39</v>
      </c>
      <c r="AI2" s="1" t="s">
        <v>44</v>
      </c>
      <c r="AJ2" s="1" t="s">
        <v>39</v>
      </c>
    </row>
    <row r="3" spans="1:36" ht="33" x14ac:dyDescent="0.25">
      <c r="A3" s="136"/>
      <c r="B3" s="1" t="s">
        <v>40</v>
      </c>
      <c r="C3" s="1" t="s">
        <v>40</v>
      </c>
      <c r="D3" s="1" t="s">
        <v>40</v>
      </c>
      <c r="E3" s="1" t="s">
        <v>40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  <c r="V3" s="1" t="s">
        <v>40</v>
      </c>
      <c r="W3" s="1" t="s">
        <v>40</v>
      </c>
      <c r="X3" s="1" t="s">
        <v>40</v>
      </c>
      <c r="Y3" s="1" t="s">
        <v>40</v>
      </c>
      <c r="Z3" s="1" t="s">
        <v>40</v>
      </c>
      <c r="AA3" s="1" t="s">
        <v>40</v>
      </c>
      <c r="AB3" s="1" t="s">
        <v>40</v>
      </c>
      <c r="AC3" s="1" t="s">
        <v>40</v>
      </c>
      <c r="AD3" s="1" t="s">
        <v>40</v>
      </c>
      <c r="AE3" s="1" t="s">
        <v>40</v>
      </c>
      <c r="AF3" s="1" t="s">
        <v>40</v>
      </c>
      <c r="AG3" s="1" t="s">
        <v>40</v>
      </c>
      <c r="AH3" s="1" t="s">
        <v>40</v>
      </c>
      <c r="AI3" s="1" t="s">
        <v>40</v>
      </c>
      <c r="AJ3" s="1" t="s">
        <v>40</v>
      </c>
    </row>
    <row r="4" spans="1:36" ht="16.5" x14ac:dyDescent="0.25">
      <c r="A4" s="136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  <c r="AF4" s="1" t="s">
        <v>31</v>
      </c>
      <c r="AG4" s="1" t="s">
        <v>32</v>
      </c>
      <c r="AH4" s="1" t="s">
        <v>33</v>
      </c>
      <c r="AI4" s="1" t="s">
        <v>34</v>
      </c>
      <c r="AJ4" s="1" t="s">
        <v>35</v>
      </c>
    </row>
    <row r="5" spans="1:36" ht="16.5" x14ac:dyDescent="0.35">
      <c r="A5" s="4">
        <v>1990</v>
      </c>
      <c r="B5" s="7">
        <v>33287165.045327544</v>
      </c>
      <c r="C5" s="7"/>
      <c r="D5" s="7">
        <v>1085704.4546937887</v>
      </c>
      <c r="E5" s="7"/>
      <c r="F5" s="7"/>
      <c r="G5" s="7"/>
      <c r="H5" s="7"/>
      <c r="I5" s="7">
        <v>6411186.6271319538</v>
      </c>
      <c r="J5" s="7"/>
      <c r="K5" s="7"/>
      <c r="L5" s="7">
        <v>5187485.1416650694</v>
      </c>
      <c r="M5" s="7"/>
      <c r="N5" s="7"/>
      <c r="O5" s="7">
        <v>1258518.3235887643</v>
      </c>
      <c r="P5" s="7"/>
      <c r="Q5" s="10"/>
      <c r="R5" s="7">
        <v>2982388.4944027672</v>
      </c>
      <c r="S5" s="7"/>
      <c r="T5" s="7"/>
      <c r="U5" s="7">
        <v>2903403.3207477704</v>
      </c>
      <c r="V5" s="7"/>
      <c r="W5" s="7"/>
      <c r="X5" s="7">
        <v>1587647.2930468756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6.5" x14ac:dyDescent="0.35">
      <c r="A6" s="4">
        <v>1991</v>
      </c>
      <c r="B6" s="7">
        <v>35875104.438429773</v>
      </c>
      <c r="C6" s="7"/>
      <c r="D6" s="7">
        <v>1115952.5474272305</v>
      </c>
      <c r="E6" s="7"/>
      <c r="F6" s="7"/>
      <c r="G6" s="7"/>
      <c r="H6" s="7"/>
      <c r="I6" s="7">
        <v>7205224.3141248887</v>
      </c>
      <c r="J6" s="7"/>
      <c r="K6" s="7"/>
      <c r="L6" s="7">
        <v>5464350.0050655277</v>
      </c>
      <c r="M6" s="7"/>
      <c r="N6" s="7"/>
      <c r="O6" s="7">
        <v>1597855.0800170759</v>
      </c>
      <c r="P6" s="7"/>
      <c r="Q6" s="10"/>
      <c r="R6" s="7">
        <v>2936735.967261747</v>
      </c>
      <c r="S6" s="7"/>
      <c r="T6" s="7"/>
      <c r="U6" s="7">
        <v>3182647.4974486576</v>
      </c>
      <c r="V6" s="7"/>
      <c r="W6" s="7"/>
      <c r="X6" s="7">
        <v>1721241.5911435145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6.5" x14ac:dyDescent="0.35">
      <c r="A7" s="4">
        <v>1992</v>
      </c>
      <c r="B7" s="7">
        <v>39895349.570792191</v>
      </c>
      <c r="C7" s="7"/>
      <c r="D7" s="7">
        <v>1252424.0708126724</v>
      </c>
      <c r="E7" s="7"/>
      <c r="F7" s="7"/>
      <c r="G7" s="7"/>
      <c r="H7" s="7"/>
      <c r="I7" s="7">
        <v>7101399.6884661149</v>
      </c>
      <c r="J7" s="7"/>
      <c r="K7" s="7"/>
      <c r="L7" s="7">
        <v>6088043.4802016057</v>
      </c>
      <c r="M7" s="7"/>
      <c r="N7" s="7"/>
      <c r="O7" s="7">
        <v>2038552.3563497516</v>
      </c>
      <c r="P7" s="7"/>
      <c r="Q7" s="10"/>
      <c r="R7" s="7">
        <v>3337466.50180776</v>
      </c>
      <c r="S7" s="7"/>
      <c r="T7" s="7"/>
      <c r="U7" s="7">
        <v>3741514.1095559155</v>
      </c>
      <c r="V7" s="7"/>
      <c r="W7" s="7"/>
      <c r="X7" s="7">
        <v>2019528.2894706423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6.5" x14ac:dyDescent="0.35">
      <c r="A8" s="4">
        <v>1993</v>
      </c>
      <c r="B8" s="7">
        <v>42601809.072577707</v>
      </c>
      <c r="C8" s="7"/>
      <c r="D8" s="7">
        <v>1293102.0518197741</v>
      </c>
      <c r="E8" s="7"/>
      <c r="F8" s="7"/>
      <c r="G8" s="7"/>
      <c r="H8" s="7"/>
      <c r="I8" s="7">
        <v>7089932.9206599938</v>
      </c>
      <c r="J8" s="7"/>
      <c r="K8" s="7"/>
      <c r="L8" s="7">
        <v>6529742.5642211316</v>
      </c>
      <c r="M8" s="7"/>
      <c r="N8" s="7"/>
      <c r="O8" s="7">
        <v>2137366.4236893798</v>
      </c>
      <c r="P8" s="7"/>
      <c r="Q8" s="10"/>
      <c r="R8" s="7">
        <v>4121159.8288041083</v>
      </c>
      <c r="S8" s="7"/>
      <c r="T8" s="7"/>
      <c r="U8" s="7">
        <v>4012976.3571585985</v>
      </c>
      <c r="V8" s="7"/>
      <c r="W8" s="7"/>
      <c r="X8" s="7">
        <v>2136681.7453625854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6.5" x14ac:dyDescent="0.35">
      <c r="A9" s="4">
        <v>1994</v>
      </c>
      <c r="B9" s="7">
        <v>44716306.813173145</v>
      </c>
      <c r="C9" s="7"/>
      <c r="D9" s="7">
        <v>1396585.250890923</v>
      </c>
      <c r="E9" s="7"/>
      <c r="F9" s="7"/>
      <c r="G9" s="7"/>
      <c r="H9" s="7"/>
      <c r="I9" s="7">
        <v>7720541.1791860433</v>
      </c>
      <c r="J9" s="7"/>
      <c r="K9" s="7"/>
      <c r="L9" s="7">
        <v>6796274.2794654323</v>
      </c>
      <c r="M9" s="7"/>
      <c r="N9" s="7"/>
      <c r="O9" s="7">
        <v>2270016.1136133121</v>
      </c>
      <c r="P9" s="7"/>
      <c r="Q9" s="10"/>
      <c r="R9" s="7">
        <v>4077495.4767701114</v>
      </c>
      <c r="S9" s="7"/>
      <c r="T9" s="7"/>
      <c r="U9" s="7">
        <v>4218672.5911809346</v>
      </c>
      <c r="V9" s="7"/>
      <c r="W9" s="7"/>
      <c r="X9" s="7">
        <v>2251717.8200614997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6.5" x14ac:dyDescent="0.35">
      <c r="A10" s="4">
        <v>1995</v>
      </c>
      <c r="B10" s="7">
        <v>48720236.092802219</v>
      </c>
      <c r="C10" s="7"/>
      <c r="D10" s="7">
        <v>1500238.5769985705</v>
      </c>
      <c r="E10" s="7"/>
      <c r="F10" s="7"/>
      <c r="G10" s="7"/>
      <c r="H10" s="7"/>
      <c r="I10" s="7">
        <v>8440948.4631393906</v>
      </c>
      <c r="J10" s="7"/>
      <c r="K10" s="7"/>
      <c r="L10" s="7">
        <v>7308287.7244016044</v>
      </c>
      <c r="M10" s="7"/>
      <c r="N10" s="7"/>
      <c r="O10" s="7">
        <v>2443204.1575850486</v>
      </c>
      <c r="P10" s="7"/>
      <c r="Q10" s="10"/>
      <c r="R10" s="7">
        <v>4481938.1104083508</v>
      </c>
      <c r="S10" s="7"/>
      <c r="T10" s="7"/>
      <c r="U10" s="7">
        <v>4815858.0851830104</v>
      </c>
      <c r="V10" s="7"/>
      <c r="W10" s="7"/>
      <c r="X10" s="7">
        <v>2582258.4615502036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6.5" x14ac:dyDescent="0.35">
      <c r="A11" s="4">
        <v>1996</v>
      </c>
      <c r="B11" s="7">
        <v>52039895.959895447</v>
      </c>
      <c r="C11" s="7"/>
      <c r="D11" s="7">
        <v>1548630.2206602872</v>
      </c>
      <c r="E11" s="7">
        <v>1453.28849771264</v>
      </c>
      <c r="F11" s="7">
        <v>2000.8699062650201</v>
      </c>
      <c r="G11" s="7">
        <v>298.75299142067598</v>
      </c>
      <c r="H11" s="7">
        <v>346.22928025268101</v>
      </c>
      <c r="I11" s="7">
        <v>9771397.3900000006</v>
      </c>
      <c r="J11" s="7">
        <v>2216.3513377312302</v>
      </c>
      <c r="K11" s="7">
        <v>10089.4478428734</v>
      </c>
      <c r="L11" s="7">
        <v>7543178.3080000002</v>
      </c>
      <c r="M11" s="7">
        <v>5418.3054463317503</v>
      </c>
      <c r="N11" s="7">
        <v>9969.9017146421102</v>
      </c>
      <c r="O11" s="7">
        <v>2351487.9608999998</v>
      </c>
      <c r="P11" s="7">
        <v>899.10332747411098</v>
      </c>
      <c r="Q11" s="10">
        <v>2280.8076345529598</v>
      </c>
      <c r="R11" s="7">
        <v>4867996.4160000002</v>
      </c>
      <c r="S11" s="7">
        <v>2494.9437104817998</v>
      </c>
      <c r="T11" s="7">
        <v>5488.2846835977198</v>
      </c>
      <c r="U11" s="7">
        <v>5274558.392</v>
      </c>
      <c r="V11" s="7">
        <v>3531.1882117779201</v>
      </c>
      <c r="W11" s="7">
        <v>5823.1372400277796</v>
      </c>
      <c r="X11" s="7">
        <v>2844973.1558344457</v>
      </c>
      <c r="Y11" s="7">
        <v>1316.9958830226999</v>
      </c>
      <c r="Z11" s="7">
        <v>2625.3984767854299</v>
      </c>
      <c r="AA11" s="7">
        <v>792.20107326892401</v>
      </c>
      <c r="AB11" s="7">
        <v>849.62394585750303</v>
      </c>
      <c r="AC11" s="7">
        <v>2927.01977828795</v>
      </c>
      <c r="AD11" s="7">
        <v>5240.7321708989803</v>
      </c>
      <c r="AE11" s="7">
        <v>3108.6339387377802</v>
      </c>
      <c r="AF11" s="7">
        <v>5693.3681602393599</v>
      </c>
      <c r="AG11" s="7">
        <v>3373.6919463967502</v>
      </c>
      <c r="AH11" s="7">
        <v>8652.4627636544501</v>
      </c>
      <c r="AI11" s="7">
        <v>1355.17009694117</v>
      </c>
      <c r="AJ11" s="7">
        <v>3988.2269111656601</v>
      </c>
    </row>
    <row r="12" spans="1:36" ht="16.5" x14ac:dyDescent="0.35">
      <c r="A12" s="4">
        <v>1997</v>
      </c>
      <c r="B12" s="7">
        <v>55653007.497334525</v>
      </c>
      <c r="C12" s="7"/>
      <c r="D12" s="7">
        <v>1597800.4434141554</v>
      </c>
      <c r="E12" s="7">
        <v>1555.0037313242899</v>
      </c>
      <c r="F12" s="7">
        <v>2063.14431282853</v>
      </c>
      <c r="G12" s="7">
        <v>381.80207274627497</v>
      </c>
      <c r="H12" s="7">
        <v>389.77767635787899</v>
      </c>
      <c r="I12" s="7">
        <v>10856586.036</v>
      </c>
      <c r="J12" s="7">
        <v>2257.7029649965302</v>
      </c>
      <c r="K12" s="7">
        <v>11146.0162095164</v>
      </c>
      <c r="L12" s="7">
        <v>7967784.0889999997</v>
      </c>
      <c r="M12" s="7">
        <v>5889.4467136580997</v>
      </c>
      <c r="N12" s="7">
        <v>10521.3477717476</v>
      </c>
      <c r="O12" s="7">
        <v>2517326.0595999998</v>
      </c>
      <c r="P12" s="7">
        <v>975.84693760545804</v>
      </c>
      <c r="Q12" s="10">
        <v>2449.7472938799201</v>
      </c>
      <c r="R12" s="7">
        <v>5171736.9740000004</v>
      </c>
      <c r="S12" s="7">
        <v>2914.4204030258202</v>
      </c>
      <c r="T12" s="7">
        <v>5823.2290928766997</v>
      </c>
      <c r="U12" s="7">
        <v>5662204.5669999998</v>
      </c>
      <c r="V12" s="7">
        <v>3736.23521602344</v>
      </c>
      <c r="W12" s="7">
        <v>6297.2110077372399</v>
      </c>
      <c r="X12" s="7">
        <v>3232196.6844675196</v>
      </c>
      <c r="Y12" s="7">
        <v>1596.31333839538</v>
      </c>
      <c r="Z12" s="7">
        <v>3027.1532633006</v>
      </c>
      <c r="AA12" s="7">
        <v>921.21657613196805</v>
      </c>
      <c r="AB12" s="7">
        <v>1020.81835799948</v>
      </c>
      <c r="AC12" s="7">
        <v>3357.9962399474898</v>
      </c>
      <c r="AD12" s="7">
        <v>5680.5325253110204</v>
      </c>
      <c r="AE12" s="7">
        <v>3471.3935432757698</v>
      </c>
      <c r="AF12" s="7">
        <v>6012.9254267312999</v>
      </c>
      <c r="AG12" s="7">
        <v>3799.19374136442</v>
      </c>
      <c r="AH12" s="7">
        <v>9109.6989057758692</v>
      </c>
      <c r="AI12" s="7">
        <v>1553.23046691631</v>
      </c>
      <c r="AJ12" s="7">
        <v>4044.2906111409302</v>
      </c>
    </row>
    <row r="13" spans="1:36" ht="16.5" x14ac:dyDescent="0.35">
      <c r="A13" s="4">
        <v>1998</v>
      </c>
      <c r="B13" s="7">
        <v>57865471.020902142</v>
      </c>
      <c r="C13" s="7"/>
      <c r="D13" s="7">
        <v>1677563.9262797215</v>
      </c>
      <c r="E13" s="7">
        <v>1729.19235734003</v>
      </c>
      <c r="F13" s="7">
        <v>2219.3755025749301</v>
      </c>
      <c r="G13" s="7">
        <v>412.72751763079299</v>
      </c>
      <c r="H13" s="7">
        <v>366.15485763035002</v>
      </c>
      <c r="I13" s="7">
        <v>11762274.516000001</v>
      </c>
      <c r="J13" s="7">
        <v>1740.5330674053801</v>
      </c>
      <c r="K13" s="7">
        <v>12215.9725337663</v>
      </c>
      <c r="L13" s="7">
        <v>7951047.1150000002</v>
      </c>
      <c r="M13" s="7">
        <v>6064.2353095649996</v>
      </c>
      <c r="N13" s="7">
        <v>10650.0150161129</v>
      </c>
      <c r="O13" s="7">
        <v>2572137.4703000002</v>
      </c>
      <c r="P13" s="7">
        <v>1009.36895453522</v>
      </c>
      <c r="Q13" s="10">
        <v>2531.0787893562501</v>
      </c>
      <c r="R13" s="7">
        <v>5226334.5410000002</v>
      </c>
      <c r="S13" s="7">
        <v>2790.8880845999001</v>
      </c>
      <c r="T13" s="7">
        <v>5807.5834859722099</v>
      </c>
      <c r="U13" s="7">
        <v>5781041.8430000003</v>
      </c>
      <c r="V13" s="7">
        <v>4108.83376504648</v>
      </c>
      <c r="W13" s="7">
        <v>6512.12674168373</v>
      </c>
      <c r="X13" s="7">
        <v>3518335.2162149977</v>
      </c>
      <c r="Y13" s="7">
        <v>2028.7317929784101</v>
      </c>
      <c r="Z13" s="7">
        <v>3267.3732157259201</v>
      </c>
      <c r="AA13" s="7">
        <v>1126.28740761326</v>
      </c>
      <c r="AB13" s="7">
        <v>1148.3336800321299</v>
      </c>
      <c r="AC13" s="7">
        <v>3687.3541796767499</v>
      </c>
      <c r="AD13" s="7">
        <v>6317.5738084291297</v>
      </c>
      <c r="AE13" s="7">
        <v>3372.9227429583202</v>
      </c>
      <c r="AF13" s="7">
        <v>6205.9681411547499</v>
      </c>
      <c r="AG13" s="7">
        <v>4176.8848053157499</v>
      </c>
      <c r="AH13" s="7">
        <v>9281.6842479255793</v>
      </c>
      <c r="AI13" s="7">
        <v>1707.9059314152901</v>
      </c>
      <c r="AJ13" s="7">
        <v>4107.5772805444803</v>
      </c>
    </row>
    <row r="14" spans="1:36" ht="16.5" x14ac:dyDescent="0.35">
      <c r="A14" s="4">
        <v>1999</v>
      </c>
      <c r="B14" s="7">
        <v>57767459.960726254</v>
      </c>
      <c r="C14" s="7"/>
      <c r="D14" s="7">
        <v>1668597.3419787914</v>
      </c>
      <c r="E14" s="7">
        <v>1652.51097588777</v>
      </c>
      <c r="F14" s="7">
        <v>2153.8429440487598</v>
      </c>
      <c r="G14" s="7">
        <v>503.44290079503003</v>
      </c>
      <c r="H14" s="7">
        <v>380.03062685832703</v>
      </c>
      <c r="I14" s="7">
        <v>12924256.732999999</v>
      </c>
      <c r="J14" s="7">
        <v>2208.99542436202</v>
      </c>
      <c r="K14" s="7">
        <v>13377.847373929</v>
      </c>
      <c r="L14" s="7">
        <v>7884742.2589999996</v>
      </c>
      <c r="M14" s="7">
        <v>6236.7783512574797</v>
      </c>
      <c r="N14" s="7">
        <v>10573.6323043267</v>
      </c>
      <c r="O14" s="7">
        <v>2409807.1891999999</v>
      </c>
      <c r="P14" s="7">
        <v>998.54690477464101</v>
      </c>
      <c r="Q14" s="10">
        <v>2361.42795091685</v>
      </c>
      <c r="R14" s="7">
        <v>4657828.2560000001</v>
      </c>
      <c r="S14" s="7">
        <v>2240.4580584186201</v>
      </c>
      <c r="T14" s="7">
        <v>5231.6229083750204</v>
      </c>
      <c r="U14" s="7">
        <v>5539424.8710000003</v>
      </c>
      <c r="V14" s="7">
        <v>3969.4808946429098</v>
      </c>
      <c r="W14" s="7">
        <v>6246.3253242964702</v>
      </c>
      <c r="X14" s="7">
        <v>3610125.705549119</v>
      </c>
      <c r="Y14" s="7">
        <v>2142.9301890560901</v>
      </c>
      <c r="Z14" s="7">
        <v>3328.6245480868301</v>
      </c>
      <c r="AA14" s="7">
        <v>1277.97271806964</v>
      </c>
      <c r="AB14" s="7">
        <v>1291.31198630528</v>
      </c>
      <c r="AC14" s="7">
        <v>3862.1581331529201</v>
      </c>
      <c r="AD14" s="7">
        <v>6582.8268277142997</v>
      </c>
      <c r="AE14" s="7">
        <v>3285.1272479388299</v>
      </c>
      <c r="AF14" s="7">
        <v>6350.9300315555301</v>
      </c>
      <c r="AG14" s="7">
        <v>4486.8964770821203</v>
      </c>
      <c r="AH14" s="7">
        <v>9325.5863199590203</v>
      </c>
      <c r="AI14" s="7">
        <v>1900.51953068797</v>
      </c>
      <c r="AJ14" s="7">
        <v>4169.0009236868</v>
      </c>
    </row>
    <row r="15" spans="1:36" ht="16.5" x14ac:dyDescent="0.35">
      <c r="A15" s="4">
        <v>2000</v>
      </c>
      <c r="B15" s="7">
        <v>60639745.554828376</v>
      </c>
      <c r="C15" s="7"/>
      <c r="D15" s="7">
        <v>1794060.8576011939</v>
      </c>
      <c r="E15" s="7">
        <v>1850.9029356445899</v>
      </c>
      <c r="F15" s="7">
        <v>2305.4770225051302</v>
      </c>
      <c r="G15" s="7">
        <v>408.10227283255898</v>
      </c>
      <c r="H15" s="7">
        <v>408.26485477309802</v>
      </c>
      <c r="I15" s="7">
        <v>13339295.551999999</v>
      </c>
      <c r="J15" s="7">
        <v>2867.4133950654</v>
      </c>
      <c r="K15" s="7">
        <v>13951.1524205685</v>
      </c>
      <c r="L15" s="7">
        <v>8320563.5700000003</v>
      </c>
      <c r="M15" s="7">
        <v>7090.4074383903599</v>
      </c>
      <c r="N15" s="7">
        <v>11229.687052834</v>
      </c>
      <c r="O15" s="7">
        <v>2560756.8591</v>
      </c>
      <c r="P15" s="7">
        <v>1209.6809174535999</v>
      </c>
      <c r="Q15" s="10">
        <v>2495.52963699477</v>
      </c>
      <c r="R15" s="7">
        <v>4616175.182</v>
      </c>
      <c r="S15" s="7">
        <v>2031.4949802660401</v>
      </c>
      <c r="T15" s="7">
        <v>5218.3946008455696</v>
      </c>
      <c r="U15" s="7">
        <v>5671347.8039999995</v>
      </c>
      <c r="V15" s="7">
        <v>4132.3784354973895</v>
      </c>
      <c r="W15" s="7">
        <v>6433.13398341227</v>
      </c>
      <c r="X15" s="7">
        <v>3957972.9178080908</v>
      </c>
      <c r="Y15" s="7">
        <v>2562.93639156773</v>
      </c>
      <c r="Z15" s="7">
        <v>3659.0908132233299</v>
      </c>
      <c r="AA15" s="7">
        <v>1300.53333972827</v>
      </c>
      <c r="AB15" s="7">
        <v>1459.25598402281</v>
      </c>
      <c r="AC15" s="7">
        <v>4574.8859530768495</v>
      </c>
      <c r="AD15" s="7">
        <v>7334.7165581005902</v>
      </c>
      <c r="AE15" s="7">
        <v>3323.6472958292002</v>
      </c>
      <c r="AF15" s="7">
        <v>6430.3524169902903</v>
      </c>
      <c r="AG15" s="7">
        <v>4806.1186215387597</v>
      </c>
      <c r="AH15" s="7">
        <v>9525.3138943759095</v>
      </c>
      <c r="AI15" s="7">
        <v>2022.4661990873101</v>
      </c>
      <c r="AJ15" s="7">
        <v>4229.6714348608702</v>
      </c>
    </row>
    <row r="16" spans="1:36" ht="16.5" x14ac:dyDescent="0.35">
      <c r="A16" s="4">
        <v>2001</v>
      </c>
      <c r="B16" s="7">
        <v>62656674.246180408</v>
      </c>
      <c r="C16" s="7"/>
      <c r="D16" s="7">
        <v>1901957.4668306671</v>
      </c>
      <c r="E16" s="7">
        <v>1650.1631896664001</v>
      </c>
      <c r="F16" s="7">
        <v>2392.0275734977099</v>
      </c>
      <c r="G16" s="7">
        <v>336.85207559818002</v>
      </c>
      <c r="H16" s="7">
        <v>438.54664197343197</v>
      </c>
      <c r="I16" s="7">
        <v>13885991.704</v>
      </c>
      <c r="J16" s="7">
        <v>2917.4395289096801</v>
      </c>
      <c r="K16" s="7">
        <v>14441.0124275622</v>
      </c>
      <c r="L16" s="7">
        <v>8314338.4160000002</v>
      </c>
      <c r="M16" s="7">
        <v>7901.1643627193098</v>
      </c>
      <c r="N16" s="7">
        <v>11162.5203982111</v>
      </c>
      <c r="O16" s="7">
        <v>2575485.2843999998</v>
      </c>
      <c r="P16" s="7">
        <v>1281.98190867874</v>
      </c>
      <c r="Q16" s="10">
        <v>2471.4841559199599</v>
      </c>
      <c r="R16" s="7">
        <v>4788780.2280000001</v>
      </c>
      <c r="S16" s="7">
        <v>2241.2128492985098</v>
      </c>
      <c r="T16" s="7">
        <v>5382.8865367001199</v>
      </c>
      <c r="U16" s="7">
        <v>5750236.2630000003</v>
      </c>
      <c r="V16" s="7">
        <v>4407.3038176267</v>
      </c>
      <c r="W16" s="7">
        <v>6533.8782392133899</v>
      </c>
      <c r="X16" s="7">
        <v>4250563.0361858001</v>
      </c>
      <c r="Y16" s="7">
        <v>2914.6924275596898</v>
      </c>
      <c r="Z16" s="7">
        <v>3849.2609994108102</v>
      </c>
      <c r="AA16" s="7">
        <v>1402.9308646541001</v>
      </c>
      <c r="AB16" s="7">
        <v>1664.7171137184901</v>
      </c>
      <c r="AC16" s="7">
        <v>5120.7298437460504</v>
      </c>
      <c r="AD16" s="7">
        <v>7992.2879954545397</v>
      </c>
      <c r="AE16" s="7">
        <v>3611.8743268273602</v>
      </c>
      <c r="AF16" s="7">
        <v>6748.7503867517498</v>
      </c>
      <c r="AG16" s="7">
        <v>5149.3024599596201</v>
      </c>
      <c r="AH16" s="7">
        <v>9681.2085244419995</v>
      </c>
      <c r="AI16" s="7">
        <v>2119.7538691650698</v>
      </c>
      <c r="AJ16" s="7">
        <v>4300.8465838019802</v>
      </c>
    </row>
    <row r="17" spans="1:36" ht="16.5" x14ac:dyDescent="0.35">
      <c r="A17" s="4">
        <v>2002</v>
      </c>
      <c r="B17" s="7">
        <v>64374979.08703357</v>
      </c>
      <c r="C17" s="7"/>
      <c r="D17" s="7">
        <v>1980546.0376361609</v>
      </c>
      <c r="E17" s="7">
        <v>1759.4192065090999</v>
      </c>
      <c r="F17" s="7">
        <v>2464.7659125709101</v>
      </c>
      <c r="G17" s="7">
        <v>371.47608556430498</v>
      </c>
      <c r="H17" s="7">
        <v>482.802205001191</v>
      </c>
      <c r="I17" s="7">
        <v>13363136.207</v>
      </c>
      <c r="J17" s="7">
        <v>3217.6491600465502</v>
      </c>
      <c r="K17" s="7">
        <v>14038.1971110328</v>
      </c>
      <c r="L17" s="7">
        <v>8469450.7530000005</v>
      </c>
      <c r="M17" s="7">
        <v>8447.6046725705401</v>
      </c>
      <c r="N17" s="7">
        <v>11417.254110288401</v>
      </c>
      <c r="O17" s="7">
        <v>2585154.0458</v>
      </c>
      <c r="P17" s="7">
        <v>1370.23010460363</v>
      </c>
      <c r="Q17" s="10">
        <v>2517.8846365487302</v>
      </c>
      <c r="R17" s="7">
        <v>4901805.4800000004</v>
      </c>
      <c r="S17" s="7">
        <v>2322.4154409236198</v>
      </c>
      <c r="T17" s="7">
        <v>5560.4158827742203</v>
      </c>
      <c r="U17" s="7">
        <v>5826846.5559999999</v>
      </c>
      <c r="V17" s="7">
        <v>4356.47643837742</v>
      </c>
      <c r="W17" s="7">
        <v>6714.9977910307298</v>
      </c>
      <c r="X17" s="7">
        <v>4560884.8896107273</v>
      </c>
      <c r="Y17" s="7">
        <v>3273.5672969223001</v>
      </c>
      <c r="Z17" s="7">
        <v>4215.11412875317</v>
      </c>
      <c r="AA17" s="7">
        <v>1607.9386676669001</v>
      </c>
      <c r="AB17" s="7">
        <v>1846.37752785935</v>
      </c>
      <c r="AC17" s="7">
        <v>5579.0470572050299</v>
      </c>
      <c r="AD17" s="7">
        <v>8522.5687695048291</v>
      </c>
      <c r="AE17" s="7">
        <v>3754.7551279322702</v>
      </c>
      <c r="AF17" s="7">
        <v>6899.02998842119</v>
      </c>
      <c r="AG17" s="7">
        <v>5440.4412747297001</v>
      </c>
      <c r="AH17" s="7">
        <v>9683.5900064830403</v>
      </c>
      <c r="AI17" s="7">
        <v>2185.8505143664502</v>
      </c>
      <c r="AJ17" s="7">
        <v>4386.2580891500102</v>
      </c>
    </row>
    <row r="18" spans="1:36" ht="16.5" x14ac:dyDescent="0.35">
      <c r="A18" s="4">
        <v>2003</v>
      </c>
      <c r="B18" s="7">
        <v>66710146.619066544</v>
      </c>
      <c r="C18" s="7"/>
      <c r="D18" s="7">
        <v>2036392.4237148233</v>
      </c>
      <c r="E18" s="7">
        <v>1897.12221188794</v>
      </c>
      <c r="F18" s="7">
        <v>2569.50272370946</v>
      </c>
      <c r="G18" s="7">
        <v>432.87320160244502</v>
      </c>
      <c r="H18" s="7">
        <v>437.00873043491799</v>
      </c>
      <c r="I18" s="7">
        <v>13690077.168</v>
      </c>
      <c r="J18" s="7">
        <v>4290.0163277478596</v>
      </c>
      <c r="K18" s="7">
        <v>14404.268136196901</v>
      </c>
      <c r="L18" s="7">
        <v>8610581.0779999997</v>
      </c>
      <c r="M18" s="7">
        <v>8907.5233440039901</v>
      </c>
      <c r="N18" s="7">
        <v>11545.1187098507</v>
      </c>
      <c r="O18" s="7">
        <v>2671098.9704999998</v>
      </c>
      <c r="P18" s="7">
        <v>1470.7971737269099</v>
      </c>
      <c r="Q18" s="10">
        <v>2591.1671866449201</v>
      </c>
      <c r="R18" s="7">
        <v>5017884.3080000002</v>
      </c>
      <c r="S18" s="7">
        <v>2806.4785147512498</v>
      </c>
      <c r="T18" s="7">
        <v>5628.0622118101401</v>
      </c>
      <c r="U18" s="7">
        <v>6092901.4529999997</v>
      </c>
      <c r="V18" s="7">
        <v>4669.6871257531002</v>
      </c>
      <c r="W18" s="7">
        <v>7035.3149990621596</v>
      </c>
      <c r="X18" s="7">
        <v>5001175.8406655919</v>
      </c>
      <c r="Y18" s="7">
        <v>3855.3289420709498</v>
      </c>
      <c r="Z18" s="7">
        <v>4669.5686205531101</v>
      </c>
      <c r="AA18" s="7">
        <v>1728.1495328644301</v>
      </c>
      <c r="AB18" s="7">
        <v>2026.82243779752</v>
      </c>
      <c r="AC18" s="7">
        <v>5877.8668941693204</v>
      </c>
      <c r="AD18" s="7">
        <v>9087.0347590402998</v>
      </c>
      <c r="AE18" s="7">
        <v>3984.3153510387901</v>
      </c>
      <c r="AF18" s="7">
        <v>7310.6896814765596</v>
      </c>
      <c r="AG18" s="7">
        <v>5729.0569499010298</v>
      </c>
      <c r="AH18" s="7">
        <v>9823.0030311461906</v>
      </c>
      <c r="AI18" s="7">
        <v>2253.75215921266</v>
      </c>
      <c r="AJ18" s="7">
        <v>4473.5221153142602</v>
      </c>
    </row>
    <row r="19" spans="1:36" ht="16.5" x14ac:dyDescent="0.35">
      <c r="A19" s="4">
        <v>2004</v>
      </c>
      <c r="B19" s="7">
        <v>71188174.458877966</v>
      </c>
      <c r="C19" s="7"/>
      <c r="D19" s="7">
        <v>2307774.6080283243</v>
      </c>
      <c r="E19" s="7">
        <v>2021.2098331940899</v>
      </c>
      <c r="F19" s="7">
        <v>2868.5453959023198</v>
      </c>
      <c r="G19" s="7">
        <v>436.24639405972198</v>
      </c>
      <c r="H19" s="7">
        <v>536.26792358496004</v>
      </c>
      <c r="I19" s="7">
        <v>13876962.766000001</v>
      </c>
      <c r="J19" s="7">
        <v>7563.5211145289004</v>
      </c>
      <c r="K19" s="7">
        <v>14648.7673768762</v>
      </c>
      <c r="L19" s="7">
        <v>9135890.3369999994</v>
      </c>
      <c r="M19" s="7">
        <v>9646.6026535271194</v>
      </c>
      <c r="N19" s="7">
        <v>12307.1872537826</v>
      </c>
      <c r="O19" s="7">
        <v>2797825.0436</v>
      </c>
      <c r="P19" s="7">
        <v>1528.19792003201</v>
      </c>
      <c r="Q19" s="10">
        <v>2690.1043335491199</v>
      </c>
      <c r="R19" s="7">
        <v>5188193.0810000002</v>
      </c>
      <c r="S19" s="7">
        <v>3031.8367091537002</v>
      </c>
      <c r="T19" s="7">
        <v>5824.03414295331</v>
      </c>
      <c r="U19" s="7">
        <v>6750767.8020000001</v>
      </c>
      <c r="V19" s="7">
        <v>5388.1178659313</v>
      </c>
      <c r="W19" s="7">
        <v>7812.0923900696798</v>
      </c>
      <c r="X19" s="7">
        <v>5228513.909159326</v>
      </c>
      <c r="Y19" s="7">
        <v>4340.6529831342896</v>
      </c>
      <c r="Z19" s="7">
        <v>4834.3264688021</v>
      </c>
      <c r="AA19" s="7">
        <v>1868.2013986209599</v>
      </c>
      <c r="AB19" s="7">
        <v>2238.6904565896998</v>
      </c>
      <c r="AC19" s="7">
        <v>6883.9603551832597</v>
      </c>
      <c r="AD19" s="7">
        <v>10460.7262582109</v>
      </c>
      <c r="AE19" s="7">
        <v>4215.5567659542303</v>
      </c>
      <c r="AF19" s="7">
        <v>7543.97899205874</v>
      </c>
      <c r="AG19" s="7">
        <v>6157.8764181719298</v>
      </c>
      <c r="AH19" s="7">
        <v>10245.615311576101</v>
      </c>
      <c r="AI19" s="7">
        <v>2423.5968629488202</v>
      </c>
      <c r="AJ19" s="7">
        <v>4573.63040323716</v>
      </c>
    </row>
    <row r="20" spans="1:36" ht="16.5" x14ac:dyDescent="0.35">
      <c r="A20" s="4">
        <v>2005</v>
      </c>
      <c r="B20" s="7">
        <v>75389045.164573431</v>
      </c>
      <c r="C20" s="7"/>
      <c r="D20" s="7">
        <v>2577801.4844176248</v>
      </c>
      <c r="E20" s="7">
        <v>2346.2727475238698</v>
      </c>
      <c r="F20" s="7">
        <v>3295.2355209474399</v>
      </c>
      <c r="G20" s="7">
        <v>499.14760468431098</v>
      </c>
      <c r="H20" s="7">
        <v>542.61619629948905</v>
      </c>
      <c r="I20" s="7">
        <v>13128187.183</v>
      </c>
      <c r="J20" s="7">
        <v>10033.958125949601</v>
      </c>
      <c r="K20" s="7">
        <v>14031.124481953901</v>
      </c>
      <c r="L20" s="7">
        <v>9582334.1899999995</v>
      </c>
      <c r="M20" s="7">
        <v>9836.8709117708204</v>
      </c>
      <c r="N20" s="7">
        <v>12708.0672499335</v>
      </c>
      <c r="O20" s="7">
        <v>2974660.1436999999</v>
      </c>
      <c r="P20" s="7">
        <v>1909.5656282929899</v>
      </c>
      <c r="Q20" s="10">
        <v>2887.7999904571898</v>
      </c>
      <c r="R20" s="7">
        <v>5691324.3329999996</v>
      </c>
      <c r="S20" s="7">
        <v>3590.4113137934301</v>
      </c>
      <c r="T20" s="7">
        <v>6359.9597264761296</v>
      </c>
      <c r="U20" s="7">
        <v>7516885.4419999998</v>
      </c>
      <c r="V20" s="7">
        <v>6334.6873761053503</v>
      </c>
      <c r="W20" s="7">
        <v>8580.3166396514898</v>
      </c>
      <c r="X20" s="7">
        <v>5485899.1272915071</v>
      </c>
      <c r="Y20" s="7">
        <v>4483.87767912036</v>
      </c>
      <c r="Z20" s="7">
        <v>5056.9857113655298</v>
      </c>
      <c r="AA20" s="7">
        <v>2042.2782800508101</v>
      </c>
      <c r="AB20" s="7">
        <v>2396.04848781182</v>
      </c>
      <c r="AC20" s="7">
        <v>7901.8176790231</v>
      </c>
      <c r="AD20" s="7">
        <v>11804.519697926</v>
      </c>
      <c r="AE20" s="7">
        <v>4656.2951661573497</v>
      </c>
      <c r="AF20" s="7">
        <v>7869.0573101423497</v>
      </c>
      <c r="AG20" s="7">
        <v>6624.4817246493003</v>
      </c>
      <c r="AH20" s="7">
        <v>10642.971305839799</v>
      </c>
      <c r="AI20" s="7">
        <v>2730.5020374896999</v>
      </c>
      <c r="AJ20" s="7">
        <v>4743.733583149</v>
      </c>
    </row>
    <row r="21" spans="1:36" ht="16.5" x14ac:dyDescent="0.35">
      <c r="A21" s="4">
        <v>2006</v>
      </c>
      <c r="B21" s="7">
        <v>79593523.07958734</v>
      </c>
      <c r="C21" s="7"/>
      <c r="D21" s="7">
        <v>2830866.4889659039</v>
      </c>
      <c r="E21" s="7">
        <v>2517.5332859832001</v>
      </c>
      <c r="F21" s="7">
        <v>3663.27395511446</v>
      </c>
      <c r="G21" s="7">
        <v>664.80724076743104</v>
      </c>
      <c r="H21" s="7">
        <v>518.24067500191302</v>
      </c>
      <c r="I21" s="7">
        <v>13299056.030999999</v>
      </c>
      <c r="J21" s="7">
        <v>16989.076808442402</v>
      </c>
      <c r="K21" s="7">
        <v>14279.5179695395</v>
      </c>
      <c r="L21" s="7">
        <v>10099724.296</v>
      </c>
      <c r="M21" s="7">
        <v>10578.214197581099</v>
      </c>
      <c r="N21" s="7">
        <v>13361.4331327907</v>
      </c>
      <c r="O21" s="7">
        <v>3212589.3472000002</v>
      </c>
      <c r="P21" s="7">
        <v>2095.7108879229299</v>
      </c>
      <c r="Q21" s="10">
        <v>3050.3351062420302</v>
      </c>
      <c r="R21" s="7">
        <v>5923634.3420000002</v>
      </c>
      <c r="S21" s="7">
        <v>4077.70415723935</v>
      </c>
      <c r="T21" s="7">
        <v>6726.6297838702603</v>
      </c>
      <c r="U21" s="7">
        <v>8170344.0420000004</v>
      </c>
      <c r="V21" s="7">
        <v>7205.9198448153002</v>
      </c>
      <c r="W21" s="7">
        <v>9460.3057003698596</v>
      </c>
      <c r="X21" s="7">
        <v>5765818.7316492563</v>
      </c>
      <c r="Y21" s="7">
        <v>4585.6316413861095</v>
      </c>
      <c r="Z21" s="7">
        <v>5376.2480251768402</v>
      </c>
      <c r="AA21" s="7">
        <v>2303.9481278580101</v>
      </c>
      <c r="AB21" s="7">
        <v>2520.74258088119</v>
      </c>
      <c r="AC21" s="7">
        <v>9360.2805135658491</v>
      </c>
      <c r="AD21" s="7">
        <v>13454.0474096363</v>
      </c>
      <c r="AE21" s="7">
        <v>5017.94203526213</v>
      </c>
      <c r="AF21" s="7">
        <v>8056.2776097983897</v>
      </c>
      <c r="AG21" s="7">
        <v>7264.6894141165403</v>
      </c>
      <c r="AH21" s="7">
        <v>11101.086731887301</v>
      </c>
      <c r="AI21" s="7">
        <v>3011.41706860967</v>
      </c>
      <c r="AJ21" s="7">
        <v>4900.3293535846196</v>
      </c>
    </row>
    <row r="22" spans="1:36" ht="16.5" x14ac:dyDescent="0.35">
      <c r="A22" s="4">
        <v>2007</v>
      </c>
      <c r="B22" s="7">
        <v>83363464.795596495</v>
      </c>
      <c r="C22" s="7"/>
      <c r="D22" s="7">
        <v>2895720.4959945111</v>
      </c>
      <c r="E22" s="7">
        <v>2751.42007814508</v>
      </c>
      <c r="F22" s="7">
        <v>3766.8714858145299</v>
      </c>
      <c r="G22" s="7">
        <v>614.112145939122</v>
      </c>
      <c r="H22" s="7">
        <v>509.49734370551499</v>
      </c>
      <c r="I22" s="7">
        <v>13672387.753</v>
      </c>
      <c r="J22" s="7">
        <v>18619.294606351301</v>
      </c>
      <c r="K22" s="7">
        <v>14656.063160395101</v>
      </c>
      <c r="L22" s="7">
        <v>10343493.692</v>
      </c>
      <c r="M22" s="7">
        <v>10844.161579388099</v>
      </c>
      <c r="N22" s="7">
        <v>13709.153318664999</v>
      </c>
      <c r="O22" s="7">
        <v>2395871.0882999999</v>
      </c>
      <c r="P22" s="7">
        <v>1939.07561008533</v>
      </c>
      <c r="Q22" s="10">
        <v>2200.3547081346901</v>
      </c>
      <c r="R22" s="7">
        <v>6210454.5319999997</v>
      </c>
      <c r="S22" s="7">
        <v>4827.63778565743</v>
      </c>
      <c r="T22" s="7">
        <v>7037.4190363796497</v>
      </c>
      <c r="U22" s="7">
        <v>8709654.1459999997</v>
      </c>
      <c r="V22" s="7">
        <v>8145.8837357049297</v>
      </c>
      <c r="W22" s="7">
        <v>10115.986510666</v>
      </c>
      <c r="X22" s="7">
        <v>6119780.0753329238</v>
      </c>
      <c r="Y22" s="7">
        <v>4778.97314719934</v>
      </c>
      <c r="Z22" s="7">
        <v>5620.2483915664698</v>
      </c>
      <c r="AA22" s="7">
        <v>2626.69241755549</v>
      </c>
      <c r="AB22" s="7">
        <v>2871.1913189381598</v>
      </c>
      <c r="AC22" s="7">
        <v>11386.3864699774</v>
      </c>
      <c r="AD22" s="7">
        <v>15221.4044412153</v>
      </c>
      <c r="AE22" s="7">
        <v>5704.10075793546</v>
      </c>
      <c r="AF22" s="7">
        <v>8634.5623922462</v>
      </c>
      <c r="AG22" s="7">
        <v>8019.2907305424296</v>
      </c>
      <c r="AH22" s="7">
        <v>11584.269386910901</v>
      </c>
      <c r="AI22" s="7">
        <v>3320.15838179198</v>
      </c>
      <c r="AJ22" s="7">
        <v>5071.3342806183</v>
      </c>
    </row>
    <row r="23" spans="1:36" ht="16.5" x14ac:dyDescent="0.35">
      <c r="A23" s="4">
        <v>2008</v>
      </c>
      <c r="B23" s="7">
        <v>85888191.584355861</v>
      </c>
      <c r="C23" s="7"/>
      <c r="D23" s="7">
        <v>3116984.6421056087</v>
      </c>
      <c r="E23" s="7">
        <v>3024.6532078220298</v>
      </c>
      <c r="F23" s="7">
        <v>3992.6823551759899</v>
      </c>
      <c r="G23" s="7">
        <v>458.01366603776802</v>
      </c>
      <c r="H23" s="7">
        <v>575.83285754123199</v>
      </c>
      <c r="I23" s="7">
        <v>13164591.7028619</v>
      </c>
      <c r="J23" s="7">
        <v>13117.758735593299</v>
      </c>
      <c r="K23" s="7">
        <v>14143.676627611399</v>
      </c>
      <c r="L23" s="7">
        <v>10506171.857308701</v>
      </c>
      <c r="M23" s="7">
        <v>10459.924232080901</v>
      </c>
      <c r="N23" s="7">
        <v>13882.485693542099</v>
      </c>
      <c r="O23" s="7">
        <v>2498997.2238109</v>
      </c>
      <c r="P23" s="7">
        <v>2631.1653867722798</v>
      </c>
      <c r="Q23" s="10">
        <v>2227.9794929889099</v>
      </c>
      <c r="R23" s="7">
        <v>6891485.3381239604</v>
      </c>
      <c r="S23" s="7">
        <v>5926.1353957238598</v>
      </c>
      <c r="T23" s="7">
        <v>7919.1078879962097</v>
      </c>
      <c r="U23" s="7">
        <v>9166284.2169747092</v>
      </c>
      <c r="V23" s="7">
        <v>9678.2651700527094</v>
      </c>
      <c r="W23" s="7">
        <v>10787.8208013403</v>
      </c>
      <c r="X23" s="7">
        <v>6319707.6994522344</v>
      </c>
      <c r="Y23" s="7">
        <v>5140.2708931914003</v>
      </c>
      <c r="Z23" s="7">
        <v>5732.0747627330202</v>
      </c>
      <c r="AA23" s="7">
        <v>3073.8313048159898</v>
      </c>
      <c r="AB23" s="7">
        <v>3323.6947472624702</v>
      </c>
      <c r="AC23" s="7">
        <v>13268.597063039701</v>
      </c>
      <c r="AD23" s="7">
        <v>16394.578683382701</v>
      </c>
      <c r="AE23" s="7">
        <v>6340.7428747664599</v>
      </c>
      <c r="AF23" s="7">
        <v>8786.7216810493101</v>
      </c>
      <c r="AG23" s="7">
        <v>8964.4174158162095</v>
      </c>
      <c r="AH23" s="7">
        <v>12011.494077711301</v>
      </c>
      <c r="AI23" s="7">
        <v>3810.5926338028398</v>
      </c>
      <c r="AJ23" s="7">
        <v>5202.02489831004</v>
      </c>
    </row>
    <row r="24" spans="1:36" ht="16.5" x14ac:dyDescent="0.35">
      <c r="A24" s="4">
        <v>2009</v>
      </c>
      <c r="B24" s="7">
        <v>85200167.669778585</v>
      </c>
      <c r="C24" s="7"/>
      <c r="D24" s="7">
        <v>2941506.7019902654</v>
      </c>
      <c r="E24" s="7">
        <v>3127.26203851009</v>
      </c>
      <c r="F24" s="7">
        <v>3824.6740239125002</v>
      </c>
      <c r="G24" s="7">
        <v>489.95014711783602</v>
      </c>
      <c r="H24" s="7">
        <v>512.01919940289497</v>
      </c>
      <c r="I24" s="7">
        <v>13028242.232422</v>
      </c>
      <c r="J24" s="7">
        <v>12596.418230167201</v>
      </c>
      <c r="K24" s="7">
        <v>14064.608505365501</v>
      </c>
      <c r="L24" s="7">
        <v>10060808.2617254</v>
      </c>
      <c r="M24" s="7">
        <v>10863.340961521701</v>
      </c>
      <c r="N24" s="7">
        <v>13047.249002307701</v>
      </c>
      <c r="O24" s="7">
        <v>2843576.6757794102</v>
      </c>
      <c r="P24" s="7">
        <v>3214.2659944603602</v>
      </c>
      <c r="Q24" s="10">
        <v>2533.5802931593198</v>
      </c>
      <c r="R24" s="7">
        <v>6523534.4445694797</v>
      </c>
      <c r="S24" s="7">
        <v>6624.9260551267998</v>
      </c>
      <c r="T24" s="7">
        <v>7468.3992387457502</v>
      </c>
      <c r="U24" s="7">
        <v>8638182.7334635202</v>
      </c>
      <c r="V24" s="7">
        <v>8875.9748888867507</v>
      </c>
      <c r="W24" s="7">
        <v>10079.595716354601</v>
      </c>
      <c r="X24" s="7">
        <v>5990668.3254910465</v>
      </c>
      <c r="Y24" s="7">
        <v>4820.8709503916298</v>
      </c>
      <c r="Z24" s="7">
        <v>5083.57525296729</v>
      </c>
      <c r="AA24" s="7">
        <v>3142.8743427886802</v>
      </c>
      <c r="AB24" s="7">
        <v>3356.9231812154599</v>
      </c>
      <c r="AC24" s="7">
        <v>14580.0254437808</v>
      </c>
      <c r="AD24" s="7">
        <v>17054.2378990621</v>
      </c>
      <c r="AE24" s="7">
        <v>6274.06323001501</v>
      </c>
      <c r="AF24" s="7">
        <v>8539.9619884348995</v>
      </c>
      <c r="AG24" s="7">
        <v>10073.2940290396</v>
      </c>
      <c r="AH24" s="7">
        <v>12428.968160116299</v>
      </c>
      <c r="AI24" s="7">
        <v>4398.3974082770101</v>
      </c>
      <c r="AJ24" s="7">
        <v>5490.39665388914</v>
      </c>
    </row>
    <row r="25" spans="1:36" ht="16.5" x14ac:dyDescent="0.35">
      <c r="A25" s="4">
        <v>2010</v>
      </c>
      <c r="B25" s="7">
        <v>89558338.579504639</v>
      </c>
      <c r="C25" s="7"/>
      <c r="D25" s="7">
        <v>2949702.7749236911</v>
      </c>
      <c r="E25" s="7">
        <v>3465.36806231537</v>
      </c>
      <c r="F25" s="7">
        <v>3877.13796768564</v>
      </c>
      <c r="G25" s="7">
        <v>566.66024421734505</v>
      </c>
      <c r="H25" s="7">
        <v>500.81823207907399</v>
      </c>
      <c r="I25" s="7">
        <v>13218971.2102875</v>
      </c>
      <c r="J25" s="7">
        <v>17741.840937552999</v>
      </c>
      <c r="K25" s="7">
        <v>14432.2430243664</v>
      </c>
      <c r="L25" s="7">
        <v>10318154.8373872</v>
      </c>
      <c r="M25" s="7">
        <v>12012.289298354301</v>
      </c>
      <c r="N25" s="7">
        <v>13473.6443925065</v>
      </c>
      <c r="O25" s="7">
        <v>3081724.6544324602</v>
      </c>
      <c r="P25" s="7">
        <v>3374.9573086708301</v>
      </c>
      <c r="Q25" s="10">
        <v>2755.53292880975</v>
      </c>
      <c r="R25" s="7">
        <v>6642910.3188919304</v>
      </c>
      <c r="S25" s="7">
        <v>6674.01643316422</v>
      </c>
      <c r="T25" s="7">
        <v>7586.9251599027302</v>
      </c>
      <c r="U25" s="7">
        <v>9916227.3996339291</v>
      </c>
      <c r="V25" s="7">
        <v>10852.6681163056</v>
      </c>
      <c r="W25" s="7">
        <v>11534.5734919881</v>
      </c>
      <c r="X25" s="7">
        <v>6517662.4303286457</v>
      </c>
      <c r="Y25" s="7">
        <v>5591.4601496989599</v>
      </c>
      <c r="Z25" s="7">
        <v>5498.8865918060201</v>
      </c>
      <c r="AA25" s="7">
        <v>3663.3004410492699</v>
      </c>
      <c r="AB25" s="7">
        <v>3834.2484071619501</v>
      </c>
      <c r="AC25" s="7">
        <v>15515.269831358</v>
      </c>
      <c r="AD25" s="7">
        <v>17888.0825101439</v>
      </c>
      <c r="AE25" s="7">
        <v>7084.4563720812102</v>
      </c>
      <c r="AF25" s="7">
        <v>8759.7003932212792</v>
      </c>
      <c r="AG25" s="7">
        <v>11301.1648894065</v>
      </c>
      <c r="AH25" s="7">
        <v>12933.023860863999</v>
      </c>
      <c r="AI25" s="7">
        <v>4844.0860899552499</v>
      </c>
      <c r="AJ25" s="7">
        <v>5654.7077136651897</v>
      </c>
    </row>
    <row r="26" spans="1:36" ht="16.5" x14ac:dyDescent="0.35">
      <c r="A26" s="4">
        <v>2011</v>
      </c>
      <c r="B26" s="7">
        <v>94550401.433929354</v>
      </c>
      <c r="C26" s="7"/>
      <c r="D26" s="7">
        <v>3305329.3104129755</v>
      </c>
      <c r="E26" s="7">
        <v>3762.9846426141298</v>
      </c>
      <c r="F26" s="7">
        <v>4245.1095212311202</v>
      </c>
      <c r="G26" s="7">
        <v>716.11099153305395</v>
      </c>
      <c r="H26" s="7">
        <v>614.76244092680099</v>
      </c>
      <c r="I26" s="7">
        <v>12535538.935525199</v>
      </c>
      <c r="J26" s="7">
        <v>18113.885538893199</v>
      </c>
      <c r="K26" s="7">
        <v>13736.5050060382</v>
      </c>
      <c r="L26" s="7">
        <v>11100605.0607499</v>
      </c>
      <c r="M26" s="7">
        <v>13434.738136530001</v>
      </c>
      <c r="N26" s="7">
        <v>14536.2429784055</v>
      </c>
      <c r="O26" s="7">
        <v>3443072.6896218001</v>
      </c>
      <c r="P26" s="7">
        <v>3621.0928758631699</v>
      </c>
      <c r="Q26" s="10">
        <v>3079.3048029215201</v>
      </c>
      <c r="R26" s="7">
        <v>7094648.9791813698</v>
      </c>
      <c r="S26" s="7">
        <v>7168.0097247329904</v>
      </c>
      <c r="T26" s="7">
        <v>7992.3842924415203</v>
      </c>
      <c r="U26" s="7">
        <v>11113372.3167878</v>
      </c>
      <c r="V26" s="7">
        <v>12131.1607289317</v>
      </c>
      <c r="W26" s="7">
        <v>13020.4617969594</v>
      </c>
      <c r="X26" s="7">
        <v>6973412.93342508</v>
      </c>
      <c r="Y26" s="7">
        <v>5620.11248716912</v>
      </c>
      <c r="Z26" s="7">
        <v>5975.3698881894697</v>
      </c>
      <c r="AA26" s="7">
        <v>3960.1641687194701</v>
      </c>
      <c r="AB26" s="7">
        <v>4005.0159808014701</v>
      </c>
      <c r="AC26" s="7">
        <v>17965.1860536309</v>
      </c>
      <c r="AD26" s="7">
        <v>19528.3497318722</v>
      </c>
      <c r="AE26" s="7">
        <v>8002.1647339299498</v>
      </c>
      <c r="AF26" s="7">
        <v>9164.5222432629998</v>
      </c>
      <c r="AG26" s="7">
        <v>12442.596837203901</v>
      </c>
      <c r="AH26" s="7">
        <v>13896.8383004922</v>
      </c>
      <c r="AI26" s="7">
        <v>5136.4349701854599</v>
      </c>
      <c r="AJ26" s="7">
        <v>5726.66803604092</v>
      </c>
    </row>
    <row r="27" spans="1:36" ht="16.5" x14ac:dyDescent="0.35">
      <c r="A27" s="4">
        <v>2012</v>
      </c>
      <c r="B27" s="7">
        <v>99590922.57564041</v>
      </c>
      <c r="C27" s="7"/>
      <c r="D27" s="7">
        <v>3261125.7083787699</v>
      </c>
      <c r="E27" s="7">
        <v>3752.25172148602</v>
      </c>
      <c r="F27" s="7">
        <v>3932.1964871750001</v>
      </c>
      <c r="G27" s="7">
        <v>542.22332574546397</v>
      </c>
      <c r="H27" s="7">
        <v>733.42804340086298</v>
      </c>
      <c r="I27" s="7">
        <v>13010966.0316837</v>
      </c>
      <c r="J27" s="7">
        <v>16251.0311343499</v>
      </c>
      <c r="K27" s="7">
        <v>14301.9223600284</v>
      </c>
      <c r="L27" s="7">
        <v>11500821.0294654</v>
      </c>
      <c r="M27" s="7">
        <v>14041.413831706401</v>
      </c>
      <c r="N27" s="7">
        <v>15020.437164520101</v>
      </c>
      <c r="O27" s="7">
        <v>3732843.0064078402</v>
      </c>
      <c r="P27" s="7">
        <v>3552.9477097410099</v>
      </c>
      <c r="Q27" s="10">
        <v>3341.7515507650101</v>
      </c>
      <c r="R27" s="7">
        <v>7605363.8499666499</v>
      </c>
      <c r="S27" s="7">
        <v>8438.3263982661992</v>
      </c>
      <c r="T27" s="7">
        <v>8565.7986337242801</v>
      </c>
      <c r="U27" s="7">
        <v>11862765.000845101</v>
      </c>
      <c r="V27" s="7">
        <v>13975.740074348299</v>
      </c>
      <c r="W27" s="7">
        <v>13985.7002333083</v>
      </c>
      <c r="X27" s="7">
        <v>7657692.98371056</v>
      </c>
      <c r="Y27" s="7">
        <v>6187.9906998097204</v>
      </c>
      <c r="Z27" s="7">
        <v>6308.7914685348096</v>
      </c>
      <c r="AA27" s="7">
        <v>4192.0583522153102</v>
      </c>
      <c r="AB27" s="7">
        <v>4218.6748140633199</v>
      </c>
      <c r="AC27" s="7">
        <v>19824.811206795501</v>
      </c>
      <c r="AD27" s="7">
        <v>20879.245909147201</v>
      </c>
      <c r="AE27" s="7">
        <v>8853.5635798345593</v>
      </c>
      <c r="AF27" s="7">
        <v>9451.1605035345492</v>
      </c>
      <c r="AG27" s="7">
        <v>13645.991155793699</v>
      </c>
      <c r="AH27" s="7">
        <v>14757.956287830601</v>
      </c>
      <c r="AI27" s="7">
        <v>5615.0091318758996</v>
      </c>
      <c r="AJ27" s="7">
        <v>5944.6863630751204</v>
      </c>
    </row>
    <row r="28" spans="1:36" ht="16.5" x14ac:dyDescent="0.35">
      <c r="A28" s="4">
        <v>2013</v>
      </c>
      <c r="B28" s="7">
        <v>103527001.74308753</v>
      </c>
      <c r="C28" s="7">
        <v>126187.23325404301</v>
      </c>
      <c r="D28" s="7">
        <v>3283250.8709319755</v>
      </c>
      <c r="E28" s="7">
        <v>4031.3890938780401</v>
      </c>
      <c r="F28" s="7">
        <v>4031.3890938780401</v>
      </c>
      <c r="G28" s="7">
        <v>631.40259659206504</v>
      </c>
      <c r="H28" s="7">
        <v>631.40259659206504</v>
      </c>
      <c r="I28" s="7">
        <v>13732928.106141601</v>
      </c>
      <c r="J28" s="7">
        <v>15143.728034583601</v>
      </c>
      <c r="K28" s="7">
        <v>15143.728034583601</v>
      </c>
      <c r="L28" s="7">
        <v>11649332.2494739</v>
      </c>
      <c r="M28" s="7">
        <v>15325.6810673609</v>
      </c>
      <c r="N28" s="7">
        <v>15325.6810673609</v>
      </c>
      <c r="O28" s="7">
        <v>3958272.4531848198</v>
      </c>
      <c r="P28" s="7">
        <v>3544.0540917983599</v>
      </c>
      <c r="Q28" s="10">
        <v>3544.0540917983599</v>
      </c>
      <c r="R28" s="7">
        <v>7897024.3008948201</v>
      </c>
      <c r="S28" s="7">
        <v>8995.3089293069406</v>
      </c>
      <c r="T28" s="7">
        <v>8995.3089293069406</v>
      </c>
      <c r="U28" s="7">
        <v>12664195.8025514</v>
      </c>
      <c r="V28" s="7">
        <v>15067.505936078</v>
      </c>
      <c r="W28" s="7">
        <v>15067.505936078</v>
      </c>
      <c r="X28" s="7">
        <v>8154411.2702919859</v>
      </c>
      <c r="Y28" s="7">
        <v>6499.5406396483004</v>
      </c>
      <c r="Z28" s="7">
        <v>6499.5406396483004</v>
      </c>
      <c r="AA28" s="7">
        <v>4309.0224320625102</v>
      </c>
      <c r="AB28" s="7">
        <v>4309.0224320625102</v>
      </c>
      <c r="AC28" s="7">
        <v>21625.039581739398</v>
      </c>
      <c r="AD28" s="7">
        <v>21625.039581739398</v>
      </c>
      <c r="AE28" s="7">
        <v>9805.1968765565107</v>
      </c>
      <c r="AF28" s="7">
        <v>9805.1968765565107</v>
      </c>
      <c r="AG28" s="7">
        <v>15021.851264838</v>
      </c>
      <c r="AH28" s="7">
        <v>15021.851264838</v>
      </c>
      <c r="AI28" s="7">
        <v>6187.5127095999296</v>
      </c>
      <c r="AJ28" s="7">
        <v>6187.5127095999296</v>
      </c>
    </row>
    <row r="29" spans="1:36" ht="16.5" x14ac:dyDescent="0.35">
      <c r="A29" s="4">
        <v>2014</v>
      </c>
      <c r="B29" s="7">
        <v>105506031.83460261</v>
      </c>
      <c r="C29" s="7">
        <v>128459</v>
      </c>
      <c r="D29" s="7">
        <v>3183893.2699473067</v>
      </c>
      <c r="E29" s="7">
        <v>4542.7175208109702</v>
      </c>
      <c r="F29" s="7">
        <v>3889.1537525860699</v>
      </c>
      <c r="G29" s="7">
        <v>1295.41099222553</v>
      </c>
      <c r="H29" s="7">
        <v>782.16354820755396</v>
      </c>
      <c r="I29" s="7">
        <v>14075712.016754501</v>
      </c>
      <c r="J29" s="7">
        <v>16213.891167227201</v>
      </c>
      <c r="K29" s="7">
        <v>15491.105821635299</v>
      </c>
      <c r="L29" s="7">
        <v>11581617.0111642</v>
      </c>
      <c r="M29" s="7">
        <v>16547.3071820806</v>
      </c>
      <c r="N29" s="7">
        <v>15216.903315355399</v>
      </c>
      <c r="O29" s="7">
        <v>4114851.2852323102</v>
      </c>
      <c r="P29" s="7">
        <v>3673.1736311293598</v>
      </c>
      <c r="Q29" s="10">
        <v>3680.1574754281</v>
      </c>
      <c r="R29" s="7">
        <v>8104854.7006471902</v>
      </c>
      <c r="S29" s="7">
        <v>9413.0939923065198</v>
      </c>
      <c r="T29" s="7">
        <v>8827.99431366524</v>
      </c>
      <c r="U29" s="7">
        <v>12709021.374112001</v>
      </c>
      <c r="V29" s="7">
        <v>16609.1867313691</v>
      </c>
      <c r="W29" s="7">
        <v>15483.9242623877</v>
      </c>
      <c r="X29" s="7">
        <v>8490386.2846264206</v>
      </c>
      <c r="Y29" s="7">
        <v>6973.84043972977</v>
      </c>
      <c r="Z29" s="7">
        <v>6700.4022807210804</v>
      </c>
      <c r="AA29" s="7">
        <v>4424.3455814588096</v>
      </c>
      <c r="AB29" s="7">
        <v>4418.7279597884399</v>
      </c>
      <c r="AC29" s="7">
        <v>22503.2564364723</v>
      </c>
      <c r="AD29" s="7">
        <v>21949.527805791498</v>
      </c>
      <c r="AE29" s="7">
        <v>10710.468537499</v>
      </c>
      <c r="AF29" s="7">
        <v>10217.904977874299</v>
      </c>
      <c r="AG29" s="7">
        <v>16194.261679666301</v>
      </c>
      <c r="AH29" s="7">
        <v>15444.915933832301</v>
      </c>
      <c r="AI29" s="7">
        <v>6837.1895655817298</v>
      </c>
      <c r="AJ29" s="7">
        <v>6355.8143354484901</v>
      </c>
    </row>
    <row r="30" spans="1:36" ht="16.5" x14ac:dyDescent="0.35">
      <c r="A30" s="4">
        <v>2015</v>
      </c>
      <c r="B30" s="7">
        <v>107927585.08405556</v>
      </c>
      <c r="C30" s="7">
        <v>131401</v>
      </c>
      <c r="D30" s="7">
        <v>3308779.8867302598</v>
      </c>
      <c r="E30" s="7">
        <v>5202.1728103444502</v>
      </c>
      <c r="F30" s="7">
        <v>4259.01416256638</v>
      </c>
      <c r="G30" s="7">
        <v>800.40867438544205</v>
      </c>
      <c r="H30" s="7">
        <v>708.98668231354304</v>
      </c>
      <c r="I30" s="7">
        <v>14047044.912748201</v>
      </c>
      <c r="J30" s="7">
        <v>13689.0582317354</v>
      </c>
      <c r="K30" s="7">
        <v>15348.2357232836</v>
      </c>
      <c r="L30" s="7">
        <v>11826778.2210015</v>
      </c>
      <c r="M30" s="7">
        <v>18454.874215858399</v>
      </c>
      <c r="N30" s="7">
        <v>15267.7718675333</v>
      </c>
      <c r="O30" s="7">
        <v>4170488.73468481</v>
      </c>
      <c r="P30" s="7">
        <v>4719.0202347792201</v>
      </c>
      <c r="Q30" s="10">
        <v>3807.0203056119699</v>
      </c>
      <c r="R30" s="7">
        <v>8287527.03634902</v>
      </c>
      <c r="S30" s="7">
        <v>10498.095408282001</v>
      </c>
      <c r="T30" s="7">
        <v>9211.3502910858206</v>
      </c>
      <c r="U30" s="7">
        <v>12963422.4944975</v>
      </c>
      <c r="V30" s="7">
        <v>17949.551445935202</v>
      </c>
      <c r="W30" s="7">
        <v>15818.3359409071</v>
      </c>
      <c r="X30" s="7">
        <v>8864553.6216268539</v>
      </c>
      <c r="Y30" s="7">
        <v>8585.9679324443005</v>
      </c>
      <c r="Z30" s="7">
        <v>7058.5571390858304</v>
      </c>
      <c r="AA30" s="7">
        <v>4611.5311948420003</v>
      </c>
      <c r="AB30" s="7">
        <v>4677.6749205524402</v>
      </c>
      <c r="AC30" s="7">
        <v>24029.9337847561</v>
      </c>
      <c r="AD30" s="7">
        <v>22238.201826826102</v>
      </c>
      <c r="AE30" s="7">
        <v>12023.917527716399</v>
      </c>
      <c r="AF30" s="7">
        <v>10551.801008094701</v>
      </c>
      <c r="AG30" s="7">
        <v>17674.4819524329</v>
      </c>
      <c r="AH30" s="7">
        <v>15881.9258558615</v>
      </c>
      <c r="AI30" s="7">
        <v>7497.9361198880397</v>
      </c>
      <c r="AJ30" s="7">
        <v>6604.1444626419097</v>
      </c>
    </row>
    <row r="31" spans="1:36" ht="16.5" x14ac:dyDescent="0.35">
      <c r="A31" s="4">
        <v>2016</v>
      </c>
      <c r="B31" s="7"/>
      <c r="C31" s="7">
        <v>133011</v>
      </c>
      <c r="D31" s="7"/>
      <c r="E31" s="7">
        <v>5854.1981259051399</v>
      </c>
      <c r="F31" s="7">
        <v>4416.40511087499</v>
      </c>
      <c r="G31" s="7">
        <v>959.98356299226896</v>
      </c>
      <c r="H31" s="7">
        <v>621.65216809853905</v>
      </c>
      <c r="I31" s="7"/>
      <c r="J31" s="7">
        <v>13660.653221275899</v>
      </c>
      <c r="K31" s="7">
        <v>14915.9900931217</v>
      </c>
      <c r="L31" s="7"/>
      <c r="M31" s="7">
        <v>18316.0320088802</v>
      </c>
      <c r="N31" s="7">
        <v>14907.487952780801</v>
      </c>
      <c r="O31" s="7"/>
      <c r="P31" s="7">
        <v>5479.0875069993699</v>
      </c>
      <c r="Q31" s="10">
        <v>3884.3611104373299</v>
      </c>
      <c r="R31" s="7"/>
      <c r="S31" s="7">
        <v>11511.4962224462</v>
      </c>
      <c r="T31" s="7">
        <v>9467.9276286132699</v>
      </c>
      <c r="U31" s="7"/>
      <c r="V31" s="7">
        <v>19539.704013775099</v>
      </c>
      <c r="W31" s="7">
        <v>16154.652337100701</v>
      </c>
      <c r="X31" s="7"/>
      <c r="Y31" s="7">
        <v>9074.3332070728102</v>
      </c>
      <c r="Z31" s="7">
        <v>7293.1437700414299</v>
      </c>
      <c r="AA31" s="7">
        <v>4750.7617575943405</v>
      </c>
      <c r="AB31" s="7">
        <v>4800.86603927752</v>
      </c>
      <c r="AC31" s="7">
        <v>24710.519574504899</v>
      </c>
      <c r="AD31" s="7">
        <v>22112.108130361201</v>
      </c>
      <c r="AE31" s="7">
        <v>13240.1634190921</v>
      </c>
      <c r="AF31" s="7">
        <v>10870.1343038092</v>
      </c>
      <c r="AG31" s="7">
        <v>19612.413288801301</v>
      </c>
      <c r="AH31" s="7">
        <v>16666.738213585199</v>
      </c>
      <c r="AI31" s="7">
        <v>8136.8177754913004</v>
      </c>
      <c r="AJ31" s="7">
        <v>6811.8143134582197</v>
      </c>
    </row>
    <row r="32" spans="1:36" ht="16.5" x14ac:dyDescent="0.35">
      <c r="A32" s="5">
        <v>2017</v>
      </c>
      <c r="B32" s="7"/>
      <c r="C32" s="7">
        <v>134831</v>
      </c>
      <c r="D32" s="7"/>
      <c r="E32" s="7">
        <v>5598.2895824217403</v>
      </c>
      <c r="F32" s="7">
        <v>4304.0192645839197</v>
      </c>
      <c r="G32" s="7">
        <v>1295.6679497980399</v>
      </c>
      <c r="H32" s="7">
        <v>750.10410830487899</v>
      </c>
      <c r="I32" s="7"/>
      <c r="J32" s="7">
        <v>18134.8163779643</v>
      </c>
      <c r="K32" s="7">
        <v>14621.244197759401</v>
      </c>
      <c r="L32" s="7"/>
      <c r="M32" s="7">
        <v>18372.137086963699</v>
      </c>
      <c r="N32" s="7">
        <v>15150.417769068101</v>
      </c>
      <c r="O32" s="7"/>
      <c r="P32" s="7">
        <v>5633.0079190389997</v>
      </c>
      <c r="Q32" s="10">
        <v>4007.8164381495299</v>
      </c>
      <c r="R32" s="7"/>
      <c r="S32" s="7">
        <v>11712.5126120798</v>
      </c>
      <c r="T32" s="7">
        <v>9235.9600437147692</v>
      </c>
      <c r="U32" s="7"/>
      <c r="V32" s="7">
        <v>20321.380632459601</v>
      </c>
      <c r="W32" s="7">
        <v>16666.3235853847</v>
      </c>
      <c r="X32" s="7"/>
      <c r="Y32" s="7">
        <v>9152.3044372759905</v>
      </c>
      <c r="Z32" s="7">
        <v>7468.2596474964603</v>
      </c>
      <c r="AA32" s="7">
        <v>4746.5487237040497</v>
      </c>
      <c r="AB32" s="7">
        <v>4989.3490784284404</v>
      </c>
      <c r="AC32" s="7">
        <v>25534.419932784</v>
      </c>
      <c r="AD32" s="7">
        <v>22071.552130034699</v>
      </c>
      <c r="AE32" s="7">
        <v>14024.8341956729</v>
      </c>
      <c r="AF32" s="7">
        <v>11181.666544954</v>
      </c>
      <c r="AG32" s="7">
        <v>21321.814250325901</v>
      </c>
      <c r="AH32" s="7">
        <v>17207.9928500641</v>
      </c>
      <c r="AI32" s="7">
        <v>8432.8754353374206</v>
      </c>
      <c r="AJ32" s="7">
        <v>6941.60201583449</v>
      </c>
    </row>
    <row r="33" spans="1:36" ht="16.5" x14ac:dyDescent="0.35">
      <c r="A33" s="5">
        <v>2018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</sheetData>
  <mergeCells count="1">
    <mergeCell ref="A1:A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C5BA9-8A9E-420A-BF4D-3F14DBDAAF1B}">
  <dimension ref="A1:AK33"/>
  <sheetViews>
    <sheetView zoomScaleNormal="100" workbookViewId="0">
      <selection activeCell="AJ1" sqref="B1:AJ1"/>
    </sheetView>
  </sheetViews>
  <sheetFormatPr baseColWidth="10" defaultRowHeight="15" x14ac:dyDescent="0.25"/>
  <cols>
    <col min="1" max="1" width="6.140625" style="12" bestFit="1" customWidth="1"/>
    <col min="2" max="37" width="24.140625" customWidth="1"/>
  </cols>
  <sheetData>
    <row r="1" spans="1:37" ht="82.5" x14ac:dyDescent="0.25">
      <c r="A1" s="137" t="s">
        <v>0</v>
      </c>
      <c r="B1" s="3" t="s">
        <v>36</v>
      </c>
      <c r="C1" s="3" t="s">
        <v>112</v>
      </c>
      <c r="D1" s="3" t="s">
        <v>113</v>
      </c>
      <c r="E1" s="3" t="s">
        <v>114</v>
      </c>
      <c r="F1" s="3" t="s">
        <v>115</v>
      </c>
      <c r="G1" s="3" t="s">
        <v>41</v>
      </c>
      <c r="H1" s="3" t="s">
        <v>116</v>
      </c>
      <c r="I1" s="3" t="s">
        <v>117</v>
      </c>
      <c r="J1" s="3" t="s">
        <v>118</v>
      </c>
      <c r="K1" s="3" t="s">
        <v>119</v>
      </c>
      <c r="L1" s="3" t="s">
        <v>120</v>
      </c>
      <c r="M1" s="3" t="s">
        <v>48</v>
      </c>
      <c r="N1" s="3" t="s">
        <v>121</v>
      </c>
      <c r="O1" s="3" t="s">
        <v>51</v>
      </c>
      <c r="P1" s="3" t="s">
        <v>122</v>
      </c>
      <c r="Q1" s="3" t="s">
        <v>54</v>
      </c>
      <c r="R1" s="3" t="s">
        <v>123</v>
      </c>
      <c r="S1" s="3" t="s">
        <v>57</v>
      </c>
      <c r="T1" s="3" t="s">
        <v>124</v>
      </c>
      <c r="U1" s="3" t="s">
        <v>60</v>
      </c>
      <c r="V1" s="3" t="s">
        <v>125</v>
      </c>
      <c r="W1" s="3" t="s">
        <v>63</v>
      </c>
      <c r="X1" s="3" t="s">
        <v>126</v>
      </c>
      <c r="Y1" s="3" t="s">
        <v>127</v>
      </c>
      <c r="Z1" s="3" t="s">
        <v>128</v>
      </c>
      <c r="AA1" s="3" t="s">
        <v>129</v>
      </c>
      <c r="AB1" s="3" t="s">
        <v>130</v>
      </c>
      <c r="AC1" s="3" t="s">
        <v>131</v>
      </c>
      <c r="AD1" s="3" t="s">
        <v>132</v>
      </c>
      <c r="AE1" s="3" t="s">
        <v>133</v>
      </c>
      <c r="AF1" s="3" t="s">
        <v>134</v>
      </c>
      <c r="AG1" s="3" t="s">
        <v>135</v>
      </c>
      <c r="AH1" s="3" t="s">
        <v>136</v>
      </c>
      <c r="AI1" s="3" t="s">
        <v>137</v>
      </c>
      <c r="AJ1" s="3" t="s">
        <v>138</v>
      </c>
    </row>
    <row r="2" spans="1:37" ht="33" x14ac:dyDescent="0.25">
      <c r="A2" s="137"/>
      <c r="B2" s="1" t="s">
        <v>38</v>
      </c>
      <c r="C2" s="1" t="s">
        <v>38</v>
      </c>
      <c r="D2" s="1" t="s">
        <v>44</v>
      </c>
      <c r="E2" s="1" t="s">
        <v>44</v>
      </c>
      <c r="F2" s="1" t="s">
        <v>39</v>
      </c>
      <c r="G2" s="1" t="s">
        <v>38</v>
      </c>
      <c r="H2" s="1" t="s">
        <v>47</v>
      </c>
      <c r="I2" s="1" t="s">
        <v>44</v>
      </c>
      <c r="J2" s="1" t="s">
        <v>39</v>
      </c>
      <c r="K2" s="1" t="s">
        <v>44</v>
      </c>
      <c r="L2" s="1" t="s">
        <v>39</v>
      </c>
      <c r="M2" s="1" t="s">
        <v>38</v>
      </c>
      <c r="N2" s="1" t="s">
        <v>44</v>
      </c>
      <c r="O2" s="1" t="s">
        <v>38</v>
      </c>
      <c r="P2" s="1" t="s">
        <v>44</v>
      </c>
      <c r="Q2" s="1" t="s">
        <v>38</v>
      </c>
      <c r="R2" s="1" t="s">
        <v>44</v>
      </c>
      <c r="S2" s="1" t="s">
        <v>38</v>
      </c>
      <c r="T2" s="1" t="s">
        <v>44</v>
      </c>
      <c r="U2" s="1" t="s">
        <v>38</v>
      </c>
      <c r="V2" s="1" t="s">
        <v>44</v>
      </c>
      <c r="W2" s="1" t="s">
        <v>38</v>
      </c>
      <c r="X2" s="1" t="s">
        <v>44</v>
      </c>
      <c r="Y2" s="1" t="s">
        <v>44</v>
      </c>
      <c r="Z2" s="1" t="s">
        <v>39</v>
      </c>
      <c r="AA2" s="1" t="s">
        <v>44</v>
      </c>
      <c r="AB2" s="1" t="s">
        <v>44</v>
      </c>
      <c r="AC2" s="1" t="s">
        <v>38</v>
      </c>
      <c r="AD2" s="1" t="s">
        <v>44</v>
      </c>
      <c r="AE2" s="1" t="s">
        <v>44</v>
      </c>
      <c r="AF2" s="1" t="s">
        <v>39</v>
      </c>
      <c r="AG2" s="1" t="s">
        <v>44</v>
      </c>
      <c r="AH2" s="1" t="s">
        <v>44</v>
      </c>
      <c r="AI2" s="1" t="s">
        <v>44</v>
      </c>
      <c r="AJ2" s="1" t="s">
        <v>44</v>
      </c>
    </row>
    <row r="3" spans="1:37" ht="33" x14ac:dyDescent="0.25">
      <c r="A3" s="137"/>
      <c r="B3" s="1" t="s">
        <v>40</v>
      </c>
      <c r="C3" s="1" t="s">
        <v>40</v>
      </c>
      <c r="D3" s="1" t="s">
        <v>40</v>
      </c>
      <c r="E3" s="1" t="s">
        <v>40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  <c r="V3" s="1" t="s">
        <v>40</v>
      </c>
      <c r="W3" s="1" t="s">
        <v>40</v>
      </c>
      <c r="X3" s="1" t="s">
        <v>40</v>
      </c>
      <c r="Y3" s="1" t="s">
        <v>40</v>
      </c>
      <c r="Z3" s="1" t="s">
        <v>40</v>
      </c>
      <c r="AA3" s="1" t="s">
        <v>40</v>
      </c>
      <c r="AB3" s="1" t="s">
        <v>40</v>
      </c>
      <c r="AC3" s="1" t="s">
        <v>40</v>
      </c>
      <c r="AD3" s="1" t="s">
        <v>40</v>
      </c>
      <c r="AE3" s="1" t="s">
        <v>40</v>
      </c>
      <c r="AF3" s="1" t="s">
        <v>40</v>
      </c>
      <c r="AG3" s="1" t="s">
        <v>40</v>
      </c>
      <c r="AH3" s="1" t="s">
        <v>40</v>
      </c>
      <c r="AI3" s="1" t="s">
        <v>40</v>
      </c>
      <c r="AJ3" s="1" t="s">
        <v>40</v>
      </c>
    </row>
    <row r="4" spans="1:37" ht="16.5" x14ac:dyDescent="0.25">
      <c r="A4" s="137"/>
      <c r="B4" s="1" t="s">
        <v>76</v>
      </c>
      <c r="C4" s="1" t="s">
        <v>77</v>
      </c>
      <c r="D4" s="1" t="s">
        <v>78</v>
      </c>
      <c r="E4" s="1" t="s">
        <v>79</v>
      </c>
      <c r="F4" s="1" t="s">
        <v>80</v>
      </c>
      <c r="G4" s="1" t="s">
        <v>81</v>
      </c>
      <c r="H4" s="1" t="s">
        <v>82</v>
      </c>
      <c r="I4" s="1" t="s">
        <v>83</v>
      </c>
      <c r="J4" s="1" t="s">
        <v>84</v>
      </c>
      <c r="K4" s="1" t="s">
        <v>85</v>
      </c>
      <c r="L4" s="1" t="s">
        <v>86</v>
      </c>
      <c r="M4" s="1" t="s">
        <v>87</v>
      </c>
      <c r="N4" s="1" t="s">
        <v>88</v>
      </c>
      <c r="O4" s="1" t="s">
        <v>89</v>
      </c>
      <c r="P4" s="1" t="s">
        <v>90</v>
      </c>
      <c r="Q4" s="1" t="s">
        <v>91</v>
      </c>
      <c r="R4" s="1" t="s">
        <v>92</v>
      </c>
      <c r="S4" s="1" t="s">
        <v>93</v>
      </c>
      <c r="T4" s="1" t="s">
        <v>94</v>
      </c>
      <c r="U4" s="1" t="s">
        <v>95</v>
      </c>
      <c r="V4" s="1" t="s">
        <v>96</v>
      </c>
      <c r="W4" s="1" t="s">
        <v>97</v>
      </c>
      <c r="X4" s="1" t="s">
        <v>98</v>
      </c>
      <c r="Y4" s="1" t="s">
        <v>99</v>
      </c>
      <c r="Z4" s="1" t="s">
        <v>100</v>
      </c>
      <c r="AA4" s="1" t="s">
        <v>101</v>
      </c>
      <c r="AB4" s="1" t="s">
        <v>102</v>
      </c>
      <c r="AC4" s="1" t="s">
        <v>103</v>
      </c>
      <c r="AD4" s="1" t="s">
        <v>104</v>
      </c>
      <c r="AE4" s="1" t="s">
        <v>105</v>
      </c>
      <c r="AF4" s="1" t="s">
        <v>106</v>
      </c>
      <c r="AG4" s="1" t="s">
        <v>107</v>
      </c>
      <c r="AH4" s="1" t="s">
        <v>108</v>
      </c>
      <c r="AI4" s="1" t="s">
        <v>109</v>
      </c>
      <c r="AJ4" s="1" t="s">
        <v>110</v>
      </c>
      <c r="AK4" s="1"/>
    </row>
    <row r="5" spans="1:37" ht="15.75" x14ac:dyDescent="0.3">
      <c r="A5" s="11">
        <v>1990</v>
      </c>
      <c r="B5">
        <v>33287165.045327544</v>
      </c>
      <c r="C5">
        <v>26866060</v>
      </c>
      <c r="G5">
        <v>1085704.4546937887</v>
      </c>
      <c r="M5">
        <v>6411186.6271319538</v>
      </c>
      <c r="O5">
        <v>5187485.1416650694</v>
      </c>
      <c r="Q5">
        <v>1258518.3235887643</v>
      </c>
      <c r="S5">
        <v>2982388.4944027672</v>
      </c>
      <c r="U5">
        <v>2903403.3207477704</v>
      </c>
      <c r="W5">
        <v>1587647.2930468756</v>
      </c>
      <c r="AC5">
        <v>12975757.85361222</v>
      </c>
    </row>
    <row r="6" spans="1:37" ht="15.75" x14ac:dyDescent="0.3">
      <c r="A6" s="11">
        <v>1991</v>
      </c>
      <c r="B6">
        <v>35875104.438429773</v>
      </c>
      <c r="C6">
        <v>28954786</v>
      </c>
      <c r="G6">
        <v>1115952.5474272305</v>
      </c>
      <c r="M6">
        <v>7205224.3141248887</v>
      </c>
      <c r="O6">
        <v>5464350.0050655277</v>
      </c>
      <c r="Q6">
        <v>1597855.0800170759</v>
      </c>
      <c r="S6">
        <v>2936735.967261747</v>
      </c>
      <c r="U6">
        <v>3182647.4974486576</v>
      </c>
      <c r="W6">
        <v>1721241.5911435145</v>
      </c>
      <c r="AC6">
        <v>13840811.297597582</v>
      </c>
    </row>
    <row r="7" spans="1:37" ht="15.75" x14ac:dyDescent="0.3">
      <c r="A7" s="11">
        <v>1992</v>
      </c>
      <c r="B7">
        <v>39895349.570792191</v>
      </c>
      <c r="C7">
        <v>32199524</v>
      </c>
      <c r="G7">
        <v>1252424.0708126724</v>
      </c>
      <c r="M7">
        <v>7101399.6884661149</v>
      </c>
      <c r="O7">
        <v>6088043.4802016057</v>
      </c>
      <c r="Q7">
        <v>2038552.3563497516</v>
      </c>
      <c r="S7">
        <v>3337466.50180776</v>
      </c>
      <c r="U7">
        <v>3741514.1095559155</v>
      </c>
      <c r="W7">
        <v>2019528.2894706423</v>
      </c>
      <c r="AC7">
        <v>14783446.729336143</v>
      </c>
    </row>
    <row r="8" spans="1:37" ht="15.75" x14ac:dyDescent="0.3">
      <c r="A8" s="11">
        <v>1993</v>
      </c>
      <c r="B8">
        <v>42601809.072577707</v>
      </c>
      <c r="C8">
        <v>34383908</v>
      </c>
      <c r="G8">
        <v>1293102.0518197741</v>
      </c>
      <c r="M8">
        <v>7089932.9206599938</v>
      </c>
      <c r="O8">
        <v>6529742.5642211316</v>
      </c>
      <c r="Q8">
        <v>2137366.4236893798</v>
      </c>
      <c r="S8">
        <v>4121159.8288041083</v>
      </c>
      <c r="U8">
        <v>4012976.3571585985</v>
      </c>
      <c r="W8">
        <v>2136681.7453625854</v>
      </c>
      <c r="AC8">
        <v>15439386.911817765</v>
      </c>
    </row>
    <row r="9" spans="1:37" ht="15.75" x14ac:dyDescent="0.3">
      <c r="A9" s="11">
        <v>1994</v>
      </c>
      <c r="B9">
        <v>44716306.813173145</v>
      </c>
      <c r="C9">
        <v>36090516</v>
      </c>
      <c r="G9">
        <v>1396585.250890923</v>
      </c>
      <c r="M9">
        <v>7720541.1791860433</v>
      </c>
      <c r="O9">
        <v>6796274.2794654323</v>
      </c>
      <c r="Q9">
        <v>2270016.1136133121</v>
      </c>
      <c r="S9">
        <v>4077495.4767701114</v>
      </c>
      <c r="U9">
        <v>4218672.5911809346</v>
      </c>
      <c r="W9">
        <v>2251717.8200614997</v>
      </c>
      <c r="AC9">
        <v>16133680.216821874</v>
      </c>
    </row>
    <row r="10" spans="1:37" ht="15.75" x14ac:dyDescent="0.3">
      <c r="A10" s="11">
        <v>1995</v>
      </c>
      <c r="B10">
        <v>48720236.092802219</v>
      </c>
      <c r="C10">
        <v>39322088</v>
      </c>
      <c r="G10">
        <v>1500238.5769985705</v>
      </c>
      <c r="M10">
        <v>8440948.4631393906</v>
      </c>
      <c r="O10">
        <v>7308287.7244016044</v>
      </c>
      <c r="Q10">
        <v>2443204.1575850486</v>
      </c>
      <c r="S10">
        <v>4481938.1104083508</v>
      </c>
      <c r="U10">
        <v>4815858.0851830104</v>
      </c>
      <c r="W10">
        <v>2582258.4615502036</v>
      </c>
      <c r="AC10">
        <v>16995140.05031839</v>
      </c>
    </row>
    <row r="11" spans="1:37" ht="15.75" x14ac:dyDescent="0.3">
      <c r="A11" s="11">
        <v>1996</v>
      </c>
      <c r="B11">
        <v>52039895.959895447</v>
      </c>
      <c r="C11">
        <v>42001392</v>
      </c>
      <c r="E11">
        <v>26969.294901854173</v>
      </c>
      <c r="G11">
        <v>1548630.2206602872</v>
      </c>
      <c r="I11">
        <v>1752.041489133316</v>
      </c>
      <c r="M11">
        <v>9771397.3900000006</v>
      </c>
      <c r="O11">
        <v>7543178.3080000002</v>
      </c>
      <c r="Q11">
        <v>2351487.9608999998</v>
      </c>
      <c r="S11">
        <v>4867996.4160000002</v>
      </c>
      <c r="U11">
        <v>5274558.392</v>
      </c>
      <c r="W11">
        <v>2844973.1558344457</v>
      </c>
      <c r="Y11">
        <v>2109.1969562916238</v>
      </c>
      <c r="AC11">
        <v>17872086.870367501</v>
      </c>
      <c r="AE11">
        <v>10764.515760363651</v>
      </c>
    </row>
    <row r="12" spans="1:37" ht="15.75" x14ac:dyDescent="0.3">
      <c r="A12" s="11">
        <v>1997</v>
      </c>
      <c r="B12">
        <v>55653007.497334525</v>
      </c>
      <c r="C12">
        <v>44780684</v>
      </c>
      <c r="E12">
        <v>30152.098980414721</v>
      </c>
      <c r="G12">
        <v>1597800.4434141554</v>
      </c>
      <c r="I12">
        <v>1936.8058040705648</v>
      </c>
      <c r="M12">
        <v>10856586.036</v>
      </c>
      <c r="O12">
        <v>7967784.0889999997</v>
      </c>
      <c r="Q12">
        <v>2517326.0595999998</v>
      </c>
      <c r="S12">
        <v>5171736.9740000004</v>
      </c>
      <c r="U12">
        <v>5662204.5669999998</v>
      </c>
      <c r="W12">
        <v>3232196.6844675196</v>
      </c>
      <c r="Y12">
        <v>2517.529914527348</v>
      </c>
      <c r="AC12">
        <v>18981372.811919902</v>
      </c>
      <c r="AE12">
        <v>12181.81399150399</v>
      </c>
    </row>
    <row r="13" spans="1:37" ht="15.75" x14ac:dyDescent="0.3">
      <c r="A13" s="11">
        <v>1998</v>
      </c>
      <c r="B13">
        <v>57865471.020902142</v>
      </c>
      <c r="C13">
        <v>46422928</v>
      </c>
      <c r="E13">
        <v>32215.332848675207</v>
      </c>
      <c r="G13">
        <v>1677563.9262797215</v>
      </c>
      <c r="I13">
        <v>2141.919874970823</v>
      </c>
      <c r="M13">
        <v>11762274.516000001</v>
      </c>
      <c r="O13">
        <v>7951047.1150000002</v>
      </c>
      <c r="Q13">
        <v>2572137.4703000002</v>
      </c>
      <c r="S13">
        <v>5226334.5410000002</v>
      </c>
      <c r="U13">
        <v>5781041.8430000003</v>
      </c>
      <c r="W13">
        <v>3518335.2162149977</v>
      </c>
      <c r="Y13">
        <v>3155.0192005916701</v>
      </c>
      <c r="AC13">
        <v>20041925.349130485</v>
      </c>
      <c r="AE13">
        <v>12945.067659366112</v>
      </c>
    </row>
    <row r="14" spans="1:37" ht="15.75" x14ac:dyDescent="0.3">
      <c r="A14" s="11">
        <v>1999</v>
      </c>
      <c r="B14">
        <v>57767459.960726254</v>
      </c>
      <c r="C14">
        <v>46112836</v>
      </c>
      <c r="E14">
        <v>32556.822381764017</v>
      </c>
      <c r="G14">
        <v>1668597.3419787914</v>
      </c>
      <c r="I14">
        <v>2155.9538766828</v>
      </c>
      <c r="M14">
        <v>12924256.732999999</v>
      </c>
      <c r="O14">
        <v>7884742.2589999996</v>
      </c>
      <c r="Q14">
        <v>2409807.1891999999</v>
      </c>
      <c r="S14">
        <v>4657828.2560000001</v>
      </c>
      <c r="U14">
        <v>5539424.8710000003</v>
      </c>
      <c r="W14">
        <v>3610125.705549119</v>
      </c>
      <c r="Y14">
        <v>3420.9029071257301</v>
      </c>
      <c r="AC14">
        <v>20560591.728187937</v>
      </c>
      <c r="AE14">
        <v>13534.70138886184</v>
      </c>
    </row>
    <row r="15" spans="1:37" ht="15.75" x14ac:dyDescent="0.3">
      <c r="A15" s="11">
        <v>2000</v>
      </c>
      <c r="B15">
        <v>60639745.554828376</v>
      </c>
      <c r="C15">
        <v>48456664</v>
      </c>
      <c r="E15">
        <v>35313.554780912658</v>
      </c>
      <c r="G15">
        <v>1794060.8576011939</v>
      </c>
      <c r="I15">
        <v>2259.0052084771487</v>
      </c>
      <c r="M15">
        <v>13339295.551999999</v>
      </c>
      <c r="O15">
        <v>8320563.5700000003</v>
      </c>
      <c r="Q15">
        <v>2560756.8591</v>
      </c>
      <c r="S15">
        <v>4616175.182</v>
      </c>
      <c r="U15">
        <v>5671347.8039999995</v>
      </c>
      <c r="W15">
        <v>3957972.9178080908</v>
      </c>
      <c r="Y15">
        <v>3863.4697312959997</v>
      </c>
      <c r="AC15">
        <v>21672949.960236043</v>
      </c>
      <c r="AE15">
        <v>14727.11806953212</v>
      </c>
    </row>
    <row r="16" spans="1:37" ht="15.75" x14ac:dyDescent="0.3">
      <c r="A16" s="11">
        <v>2001</v>
      </c>
      <c r="B16">
        <v>62656674.246180408</v>
      </c>
      <c r="C16">
        <v>50040096</v>
      </c>
      <c r="E16">
        <v>38137.961995499732</v>
      </c>
      <c r="G16">
        <v>1901957.4668306671</v>
      </c>
      <c r="I16">
        <v>1987.0152652645802</v>
      </c>
      <c r="M16">
        <v>13885991.704</v>
      </c>
      <c r="O16">
        <v>8314338.4160000002</v>
      </c>
      <c r="Q16">
        <v>2575485.2843999998</v>
      </c>
      <c r="S16">
        <v>4788780.2280000001</v>
      </c>
      <c r="U16">
        <v>5750236.2630000003</v>
      </c>
      <c r="W16">
        <v>4250563.0361858001</v>
      </c>
      <c r="Y16">
        <v>4317.6232922137897</v>
      </c>
      <c r="AC16">
        <v>22567392.415201671</v>
      </c>
      <c r="AE16">
        <v>16001.6604996981</v>
      </c>
    </row>
    <row r="17" spans="1:36" ht="15.75" x14ac:dyDescent="0.3">
      <c r="A17" s="11">
        <v>2002</v>
      </c>
      <c r="B17">
        <v>64374979.08703357</v>
      </c>
      <c r="C17">
        <v>51646988</v>
      </c>
      <c r="E17">
        <v>40469.22188737127</v>
      </c>
      <c r="G17">
        <v>1980546.0376361609</v>
      </c>
      <c r="I17">
        <v>2130.895292073405</v>
      </c>
      <c r="M17">
        <v>13363136.207</v>
      </c>
      <c r="O17">
        <v>8469450.7530000005</v>
      </c>
      <c r="Q17">
        <v>2585154.0458</v>
      </c>
      <c r="S17">
        <v>4901805.4800000004</v>
      </c>
      <c r="U17">
        <v>5826846.5559999999</v>
      </c>
      <c r="W17">
        <v>4560884.8896107273</v>
      </c>
      <c r="Y17">
        <v>4881.5059645891997</v>
      </c>
      <c r="AC17">
        <v>23400270.644867189</v>
      </c>
      <c r="AE17">
        <v>16960.093974233452</v>
      </c>
    </row>
    <row r="18" spans="1:36" ht="15.75" x14ac:dyDescent="0.3">
      <c r="A18" s="11">
        <v>2003</v>
      </c>
      <c r="B18">
        <v>66710146.619066544</v>
      </c>
      <c r="C18">
        <v>53566580</v>
      </c>
      <c r="E18">
        <v>43612.951400982813</v>
      </c>
      <c r="G18">
        <v>2036392.4237148233</v>
      </c>
      <c r="I18">
        <v>2329.9954134903851</v>
      </c>
      <c r="M18">
        <v>13690077.168</v>
      </c>
      <c r="O18">
        <v>8610581.0779999997</v>
      </c>
      <c r="Q18">
        <v>2671098.9704999998</v>
      </c>
      <c r="S18">
        <v>5017884.3080000002</v>
      </c>
      <c r="U18">
        <v>6092901.4529999997</v>
      </c>
      <c r="W18">
        <v>5001175.8406655919</v>
      </c>
      <c r="Y18">
        <v>5583.4784749353803</v>
      </c>
      <c r="AC18">
        <v>24207169.294796437</v>
      </c>
      <c r="AE18">
        <v>17844.991354321803</v>
      </c>
    </row>
    <row r="19" spans="1:36" ht="15.75" x14ac:dyDescent="0.3">
      <c r="A19" s="11">
        <v>2004</v>
      </c>
      <c r="B19">
        <v>71188174.458877966</v>
      </c>
      <c r="C19">
        <v>57440264</v>
      </c>
      <c r="E19">
        <v>47942.05615991143</v>
      </c>
      <c r="G19">
        <v>2307774.6080283243</v>
      </c>
      <c r="I19">
        <v>2457.4562272538119</v>
      </c>
      <c r="M19">
        <v>13876962.766000001</v>
      </c>
      <c r="O19">
        <v>9135890.3369999994</v>
      </c>
      <c r="Q19">
        <v>2797825.0436</v>
      </c>
      <c r="S19">
        <v>5188193.0810000002</v>
      </c>
      <c r="U19">
        <v>6750767.8020000001</v>
      </c>
      <c r="W19">
        <v>5228513.909159326</v>
      </c>
      <c r="Y19">
        <v>6208.8543817552491</v>
      </c>
      <c r="AC19">
        <v>26069136.753012054</v>
      </c>
      <c r="AE19">
        <v>19680.990402258241</v>
      </c>
    </row>
    <row r="20" spans="1:36" ht="15.75" x14ac:dyDescent="0.3">
      <c r="A20" s="11">
        <v>2005</v>
      </c>
      <c r="B20">
        <v>75389045.164573431</v>
      </c>
      <c r="C20">
        <v>61852856</v>
      </c>
      <c r="E20">
        <v>52956.20814866139</v>
      </c>
      <c r="G20">
        <v>2577801.4844176248</v>
      </c>
      <c r="I20">
        <v>2845.4203522081807</v>
      </c>
      <c r="M20">
        <v>13128187.183</v>
      </c>
      <c r="O20">
        <v>9582334.1899999995</v>
      </c>
      <c r="Q20">
        <v>2974660.1436999999</v>
      </c>
      <c r="S20">
        <v>5691324.3329999996</v>
      </c>
      <c r="U20">
        <v>7516885.4419999998</v>
      </c>
      <c r="W20">
        <v>5485899.1272915071</v>
      </c>
      <c r="Y20">
        <v>6526.1559591711703</v>
      </c>
      <c r="AC20">
        <v>28155145.002033707</v>
      </c>
      <c r="AE20">
        <v>21913.09660731945</v>
      </c>
    </row>
    <row r="21" spans="1:36" ht="15.75" x14ac:dyDescent="0.3">
      <c r="A21" s="11">
        <v>2006</v>
      </c>
      <c r="B21">
        <v>79593523.07958734</v>
      </c>
      <c r="C21">
        <v>65801468</v>
      </c>
      <c r="E21">
        <v>58683.798415107616</v>
      </c>
      <c r="G21">
        <v>2830866.4889659039</v>
      </c>
      <c r="I21">
        <v>3182.3405267506314</v>
      </c>
      <c r="M21">
        <v>13299056.030999999</v>
      </c>
      <c r="O21">
        <v>10099724.296</v>
      </c>
      <c r="Q21">
        <v>3212589.3472000002</v>
      </c>
      <c r="S21">
        <v>5923634.3420000002</v>
      </c>
      <c r="U21">
        <v>8170344.0420000004</v>
      </c>
      <c r="W21">
        <v>5765818.7316492563</v>
      </c>
      <c r="Y21">
        <v>6889.5797692441192</v>
      </c>
      <c r="AC21">
        <v>29939585.542231299</v>
      </c>
      <c r="AE21">
        <v>24654.329031554189</v>
      </c>
    </row>
    <row r="22" spans="1:36" ht="15.75" x14ac:dyDescent="0.3">
      <c r="A22" s="11">
        <v>2007</v>
      </c>
      <c r="B22">
        <v>83363464.795596495</v>
      </c>
      <c r="C22">
        <v>69284776</v>
      </c>
      <c r="E22">
        <v>64957.892839922097</v>
      </c>
      <c r="G22">
        <v>2895720.4959945111</v>
      </c>
      <c r="I22">
        <v>3365.532224084202</v>
      </c>
      <c r="M22">
        <v>13672387.753</v>
      </c>
      <c r="O22">
        <v>10343493.692</v>
      </c>
      <c r="Q22">
        <v>2395871.0882999999</v>
      </c>
      <c r="S22">
        <v>6210454.5319999997</v>
      </c>
      <c r="U22">
        <v>8709654.1459999997</v>
      </c>
      <c r="W22">
        <v>6119780.0753329238</v>
      </c>
      <c r="Y22">
        <v>7405.6655647548305</v>
      </c>
      <c r="AC22">
        <v>32541414.121186521</v>
      </c>
      <c r="AE22">
        <v>28429.936340247274</v>
      </c>
    </row>
    <row r="23" spans="1:36" ht="15.75" x14ac:dyDescent="0.3">
      <c r="A23" s="11">
        <v>2008</v>
      </c>
      <c r="B23">
        <v>85888191.584355861</v>
      </c>
      <c r="C23">
        <v>72723600</v>
      </c>
      <c r="E23">
        <v>72776.609243922139</v>
      </c>
      <c r="G23">
        <v>3116984.6421056087</v>
      </c>
      <c r="I23">
        <v>3482.6668738597978</v>
      </c>
      <c r="J23">
        <v>3482.6668738597978</v>
      </c>
      <c r="M23">
        <v>13164591.7028619</v>
      </c>
      <c r="O23">
        <v>10506171.857308701</v>
      </c>
      <c r="Q23">
        <v>2498997.2238109</v>
      </c>
      <c r="S23">
        <v>6891485.3381239604</v>
      </c>
      <c r="U23">
        <v>9166284.2169747092</v>
      </c>
      <c r="W23">
        <v>6319707.6994522344</v>
      </c>
      <c r="Y23">
        <v>8214.1021980073892</v>
      </c>
      <c r="Z23">
        <v>8214.1021980073892</v>
      </c>
      <c r="AC23">
        <v>34223968.903717868</v>
      </c>
      <c r="AE23">
        <v>32384.349987425208</v>
      </c>
      <c r="AF23">
        <v>32384.349987425208</v>
      </c>
    </row>
    <row r="24" spans="1:36" ht="15.75" x14ac:dyDescent="0.3">
      <c r="A24" s="11">
        <v>2009</v>
      </c>
      <c r="B24">
        <v>85200167.669778585</v>
      </c>
      <c r="C24">
        <v>72171928</v>
      </c>
      <c r="D24">
        <v>71685.304333316337</v>
      </c>
      <c r="E24">
        <v>76485.245489916269</v>
      </c>
      <c r="F24">
        <v>76485.245489916269</v>
      </c>
      <c r="G24">
        <v>2941506.7019902654</v>
      </c>
      <c r="H24">
        <v>3304.6353380034775</v>
      </c>
      <c r="I24">
        <v>3617.2121856279259</v>
      </c>
      <c r="J24">
        <v>3304.6353380034775</v>
      </c>
      <c r="K24">
        <v>2897.3786357694426</v>
      </c>
      <c r="L24">
        <v>407.25670223403478</v>
      </c>
      <c r="M24">
        <v>13028242.232422</v>
      </c>
      <c r="N24">
        <v>13044.425854857518</v>
      </c>
      <c r="O24">
        <v>10060808.2617254</v>
      </c>
      <c r="P24">
        <v>9830.6051966411706</v>
      </c>
      <c r="Q24">
        <v>2843576.6757794102</v>
      </c>
      <c r="R24">
        <v>2992.0691787993715</v>
      </c>
      <c r="S24">
        <v>6523534.4445694797</v>
      </c>
      <c r="T24">
        <v>5588.8549195314999</v>
      </c>
      <c r="U24">
        <v>8638182.7334635202</v>
      </c>
      <c r="V24">
        <v>9042.8828904617185</v>
      </c>
      <c r="W24">
        <v>5990668.3254910465</v>
      </c>
      <c r="X24">
        <v>7663.286985710286</v>
      </c>
      <c r="Y24">
        <v>7963.74529318031</v>
      </c>
      <c r="Z24">
        <v>7663.286985710286</v>
      </c>
      <c r="AA24">
        <v>4558.72524134992</v>
      </c>
      <c r="AB24">
        <v>3104.561744360366</v>
      </c>
      <c r="AC24">
        <v>35173648.294337474</v>
      </c>
      <c r="AD24">
        <v>33262.969824168809</v>
      </c>
      <c r="AE24">
        <v>35325.780111112421</v>
      </c>
      <c r="AF24">
        <v>33262.969824168809</v>
      </c>
      <c r="AG24">
        <v>13802.477957499184</v>
      </c>
      <c r="AH24">
        <v>6162.6742139485232</v>
      </c>
      <c r="AI24">
        <v>9275.9866436533794</v>
      </c>
      <c r="AJ24">
        <v>4021.8310090677287</v>
      </c>
    </row>
    <row r="25" spans="1:36" ht="15.75" x14ac:dyDescent="0.3">
      <c r="A25" s="11">
        <v>2010</v>
      </c>
      <c r="B25">
        <v>89558338.579504639</v>
      </c>
      <c r="C25">
        <v>76302208</v>
      </c>
      <c r="D25">
        <v>80795.605637865025</v>
      </c>
      <c r="E25">
        <v>84945.697236576845</v>
      </c>
      <c r="F25">
        <v>80795.605637865025</v>
      </c>
      <c r="G25">
        <v>2949702.7749236911</v>
      </c>
      <c r="H25">
        <v>3649.3913836619386</v>
      </c>
      <c r="I25">
        <v>4032.0283065327149</v>
      </c>
      <c r="J25">
        <v>3334.0338110580378</v>
      </c>
      <c r="K25">
        <v>3170.1594197578729</v>
      </c>
      <c r="L25">
        <v>479.23196390406582</v>
      </c>
      <c r="M25">
        <v>13218971.2102875</v>
      </c>
      <c r="N25">
        <v>12925.675753077636</v>
      </c>
      <c r="O25">
        <v>10318154.8373872</v>
      </c>
      <c r="P25">
        <v>11218.364346706679</v>
      </c>
      <c r="Q25">
        <v>3081724.6544324602</v>
      </c>
      <c r="R25">
        <v>3495.8496533948141</v>
      </c>
      <c r="S25">
        <v>6642910.3188919304</v>
      </c>
      <c r="T25">
        <v>6730.0657829558995</v>
      </c>
      <c r="U25">
        <v>9916227.3996339291</v>
      </c>
      <c r="V25">
        <v>10157.21141501618</v>
      </c>
      <c r="W25">
        <v>6517662.4303286457</v>
      </c>
      <c r="X25">
        <v>8804.4839028003116</v>
      </c>
      <c r="Y25">
        <v>9254.7605907482302</v>
      </c>
      <c r="Z25">
        <v>8472.3059847235236</v>
      </c>
      <c r="AA25">
        <v>5214.7202137830245</v>
      </c>
      <c r="AB25">
        <v>3589.7636890172876</v>
      </c>
      <c r="AC25">
        <v>36925971.457370378</v>
      </c>
      <c r="AD25">
        <v>36740.239153329203</v>
      </c>
      <c r="AE25">
        <v>38744.977182800962</v>
      </c>
      <c r="AF25">
        <v>34594.833077883035</v>
      </c>
      <c r="AG25">
        <v>15292.896679522197</v>
      </c>
      <c r="AH25">
        <v>6435.4986845942458</v>
      </c>
      <c r="AI25">
        <v>10481.815574451433</v>
      </c>
      <c r="AJ25">
        <v>4530.028214761327</v>
      </c>
    </row>
    <row r="26" spans="1:36" ht="15.75" x14ac:dyDescent="0.3">
      <c r="A26" s="11">
        <v>2011</v>
      </c>
      <c r="B26">
        <v>94550401.433929354</v>
      </c>
      <c r="C26">
        <v>82278464</v>
      </c>
      <c r="D26">
        <v>91803.72931552511</v>
      </c>
      <c r="E26">
        <v>93960.756351043849</v>
      </c>
      <c r="F26">
        <v>87318.582943700138</v>
      </c>
      <c r="G26">
        <v>3305329.3104129755</v>
      </c>
      <c r="H26">
        <v>4489.8439130656707</v>
      </c>
      <c r="I26">
        <v>4479.0956341471838</v>
      </c>
      <c r="J26">
        <v>3712.5958139432555</v>
      </c>
      <c r="K26">
        <v>3794.2593424619599</v>
      </c>
      <c r="L26">
        <v>695.58457060371063</v>
      </c>
      <c r="M26">
        <v>12535538.935525199</v>
      </c>
      <c r="N26">
        <v>16886.556472446151</v>
      </c>
      <c r="O26">
        <v>11100605.0607499</v>
      </c>
      <c r="P26">
        <v>12959.638155872015</v>
      </c>
      <c r="Q26">
        <v>3443072.6896218001</v>
      </c>
      <c r="R26">
        <v>3771.5108179578951</v>
      </c>
      <c r="S26">
        <v>7094648.9791813698</v>
      </c>
      <c r="T26">
        <v>7030.6880565831452</v>
      </c>
      <c r="U26">
        <v>11113372.3167878</v>
      </c>
      <c r="V26">
        <v>12250.71310192682</v>
      </c>
      <c r="W26">
        <v>6973412.93342508</v>
      </c>
      <c r="X26">
        <v>9902.4194566843107</v>
      </c>
      <c r="Y26">
        <v>9580.2766558885905</v>
      </c>
      <c r="Z26">
        <v>9065.2077710122903</v>
      </c>
      <c r="AA26">
        <v>6075.9650252305419</v>
      </c>
      <c r="AB26">
        <v>3826.4544314537693</v>
      </c>
      <c r="AC26">
        <v>39325262.121136397</v>
      </c>
      <c r="AD26">
        <v>41398.915813435247</v>
      </c>
      <c r="AE26">
        <v>43546.382594950206</v>
      </c>
      <c r="AF26">
        <v>36964.49672467167</v>
      </c>
      <c r="AG26">
        <v>16937.959408411039</v>
      </c>
      <c r="AH26">
        <v>7411.8582929625618</v>
      </c>
      <c r="AI26">
        <v>12143.367457205795</v>
      </c>
      <c r="AJ26">
        <v>4905.7306548558518</v>
      </c>
    </row>
    <row r="27" spans="1:36" ht="15.75" x14ac:dyDescent="0.3">
      <c r="A27" s="11">
        <v>2012</v>
      </c>
      <c r="B27">
        <v>99590922.57564041</v>
      </c>
      <c r="C27">
        <v>86910056</v>
      </c>
      <c r="D27">
        <v>98975.782449119812</v>
      </c>
      <c r="E27">
        <v>102622.3271876181</v>
      </c>
      <c r="F27">
        <v>91979.092174528618</v>
      </c>
      <c r="G27">
        <v>3261125.7083787699</v>
      </c>
      <c r="H27">
        <v>4339.949292485242</v>
      </c>
      <c r="I27">
        <v>4294.4750472314836</v>
      </c>
      <c r="J27">
        <v>3597.2613429305593</v>
      </c>
      <c r="K27">
        <v>3485.6097160691274</v>
      </c>
      <c r="L27">
        <v>854.33957641611437</v>
      </c>
      <c r="M27">
        <v>13010966.0316837</v>
      </c>
      <c r="N27">
        <v>18859.48314377015</v>
      </c>
      <c r="O27">
        <v>11500821.0294654</v>
      </c>
      <c r="P27">
        <v>13882.241807687915</v>
      </c>
      <c r="Q27">
        <v>3732843.0064078402</v>
      </c>
      <c r="R27">
        <v>3929.7157988059948</v>
      </c>
      <c r="S27">
        <v>7605363.8499666499</v>
      </c>
      <c r="T27">
        <v>7682.279237336792</v>
      </c>
      <c r="U27">
        <v>11862765.000845101</v>
      </c>
      <c r="V27">
        <v>13030.473118591002</v>
      </c>
      <c r="W27">
        <v>7657692.98371056</v>
      </c>
      <c r="X27">
        <v>10105.141201897997</v>
      </c>
      <c r="Y27">
        <v>10380.049052025031</v>
      </c>
      <c r="Z27">
        <v>9561.8537794852036</v>
      </c>
      <c r="AA27">
        <v>5933.7109458844989</v>
      </c>
      <c r="AB27">
        <v>4171.4302560134993</v>
      </c>
      <c r="AC27">
        <v>41451631.397960134</v>
      </c>
      <c r="AD27">
        <v>46005.981992314875</v>
      </c>
      <c r="AE27">
        <v>47939.375074299664</v>
      </c>
      <c r="AF27">
        <v>39052.336137501195</v>
      </c>
      <c r="AG27">
        <v>19207.94857566186</v>
      </c>
      <c r="AH27">
        <v>8252.4480020431547</v>
      </c>
      <c r="AI27">
        <v>13213.60271019709</v>
      </c>
      <c r="AJ27">
        <v>5331.982704412776</v>
      </c>
    </row>
    <row r="28" spans="1:36" ht="15.75" x14ac:dyDescent="0.3">
      <c r="A28" s="11">
        <v>2013</v>
      </c>
      <c r="B28">
        <v>103527001.74308753</v>
      </c>
      <c r="C28">
        <v>90119272</v>
      </c>
      <c r="D28">
        <v>106436.16914998495</v>
      </c>
      <c r="E28">
        <v>111043.50521945895</v>
      </c>
      <c r="F28">
        <v>95397.390424131678</v>
      </c>
      <c r="G28">
        <v>3283250.8709319755</v>
      </c>
      <c r="H28">
        <v>4313.70100310216</v>
      </c>
      <c r="I28">
        <v>4662.7916904701051</v>
      </c>
      <c r="J28">
        <v>3613.365939435098</v>
      </c>
      <c r="K28">
        <v>3846.9050864625915</v>
      </c>
      <c r="L28">
        <v>466.79591663956853</v>
      </c>
      <c r="M28">
        <v>13732928.106141601</v>
      </c>
      <c r="N28">
        <v>17207.560605136496</v>
      </c>
      <c r="O28">
        <v>11649332.2494739</v>
      </c>
      <c r="P28">
        <v>14326.762115011827</v>
      </c>
      <c r="Q28">
        <v>3958272.4531848198</v>
      </c>
      <c r="R28">
        <v>3768.0356176600421</v>
      </c>
      <c r="S28">
        <v>7897024.3008948201</v>
      </c>
      <c r="T28">
        <v>8861.4449211874489</v>
      </c>
      <c r="U28">
        <v>12664195.8025514</v>
      </c>
      <c r="V28">
        <v>15056.775350426185</v>
      </c>
      <c r="W28">
        <v>8154411.2702919859</v>
      </c>
      <c r="X28">
        <v>10656.923353947797</v>
      </c>
      <c r="Y28">
        <v>10808.563071710811</v>
      </c>
      <c r="Z28">
        <v>9816.9037871502478</v>
      </c>
      <c r="AA28">
        <v>6375.0874048971727</v>
      </c>
      <c r="AB28">
        <v>4281.8359490506236</v>
      </c>
      <c r="AC28">
        <v>42778670.988345221</v>
      </c>
      <c r="AD28">
        <v>49452.526788649498</v>
      </c>
      <c r="AE28">
        <v>52639.600432733838</v>
      </c>
      <c r="AF28">
        <v>40284.978600700626</v>
      </c>
      <c r="AG28">
        <v>20532.941127899863</v>
      </c>
      <c r="AH28">
        <v>9185.2142313023578</v>
      </c>
      <c r="AI28">
        <v>13890.002484467361</v>
      </c>
      <c r="AJ28">
        <v>5844.3689449799094</v>
      </c>
    </row>
    <row r="29" spans="1:36" ht="15.75" x14ac:dyDescent="0.3">
      <c r="A29" s="11">
        <v>2014</v>
      </c>
      <c r="B29">
        <v>105506031.83460261</v>
      </c>
      <c r="C29">
        <v>91769088</v>
      </c>
      <c r="D29">
        <v>112967.58996108617</v>
      </c>
      <c r="E29">
        <v>119724.25229032998</v>
      </c>
      <c r="F29">
        <v>97050.370154403732</v>
      </c>
      <c r="G29">
        <v>3183893.2699473067</v>
      </c>
      <c r="H29">
        <v>4671.3173007936239</v>
      </c>
      <c r="I29">
        <v>5838.1285130365004</v>
      </c>
      <c r="J29">
        <v>3619.9727432558348</v>
      </c>
      <c r="K29">
        <v>3889.1537525860699</v>
      </c>
      <c r="L29">
        <v>782.16354820755396</v>
      </c>
      <c r="M29">
        <v>14075712.016754501</v>
      </c>
      <c r="N29">
        <v>15491.105821635299</v>
      </c>
      <c r="O29">
        <v>11581617.0111642</v>
      </c>
      <c r="P29">
        <v>15216.903315355399</v>
      </c>
      <c r="Q29">
        <v>4114851.2852323102</v>
      </c>
      <c r="R29">
        <v>3680.1574754281</v>
      </c>
      <c r="S29">
        <v>8104854.7006471902</v>
      </c>
      <c r="T29">
        <v>8827.99431366524</v>
      </c>
      <c r="U29">
        <v>12709021.374112001</v>
      </c>
      <c r="V29">
        <v>15483.9242623877</v>
      </c>
      <c r="W29">
        <v>8490386.2846264206</v>
      </c>
      <c r="X29">
        <v>11119.130240509519</v>
      </c>
      <c r="Y29">
        <v>11398.18602118858</v>
      </c>
      <c r="Z29">
        <v>10098.977176121276</v>
      </c>
      <c r="AA29">
        <v>6700.4022807210804</v>
      </c>
      <c r="AB29">
        <v>4418.7279597884399</v>
      </c>
      <c r="AC29">
        <v>43893997.73989287</v>
      </c>
      <c r="AD29">
        <v>53968.163052946591</v>
      </c>
      <c r="AE29">
        <v>56245.176219219327</v>
      </c>
      <c r="AF29">
        <v>41301.724857985653</v>
      </c>
      <c r="AG29">
        <v>21949.527805791498</v>
      </c>
      <c r="AH29">
        <v>10217.904977874299</v>
      </c>
      <c r="AI29">
        <v>15444.915933832301</v>
      </c>
      <c r="AJ29">
        <v>6355.8143354484901</v>
      </c>
    </row>
    <row r="30" spans="1:36" ht="15.75" x14ac:dyDescent="0.3">
      <c r="A30" s="11">
        <v>2015</v>
      </c>
      <c r="B30">
        <v>107927585.08405556</v>
      </c>
      <c r="C30">
        <v>94228496</v>
      </c>
      <c r="D30">
        <v>122987.83444346949</v>
      </c>
      <c r="E30">
        <v>132047.89130166447</v>
      </c>
      <c r="F30">
        <v>99695.881401560429</v>
      </c>
      <c r="G30">
        <v>3308779.8867302598</v>
      </c>
      <c r="H30">
        <v>6148.9484036811627</v>
      </c>
      <c r="I30">
        <v>6002.5814847298925</v>
      </c>
      <c r="J30">
        <v>3812.698807727174</v>
      </c>
      <c r="K30">
        <v>4974.732162442112</v>
      </c>
      <c r="L30">
        <v>1174.2162412390512</v>
      </c>
      <c r="M30">
        <v>14047044.912748201</v>
      </c>
      <c r="N30">
        <v>16064.355023558863</v>
      </c>
      <c r="O30">
        <v>11826778.2210015</v>
      </c>
      <c r="P30">
        <v>16602.623138379411</v>
      </c>
      <c r="Q30">
        <v>4170488.73468481</v>
      </c>
      <c r="R30">
        <v>3799.7957133943655</v>
      </c>
      <c r="S30">
        <v>8287527.03634902</v>
      </c>
      <c r="T30">
        <v>9821.8579447692682</v>
      </c>
      <c r="U30">
        <v>12963422.4944975</v>
      </c>
      <c r="V30">
        <v>16967.90109341047</v>
      </c>
      <c r="W30">
        <v>8864553.6216268539</v>
      </c>
      <c r="X30">
        <v>12030.233063739464</v>
      </c>
      <c r="Y30">
        <v>13197.499127286301</v>
      </c>
      <c r="Z30">
        <v>10658.981078943238</v>
      </c>
      <c r="AA30">
        <v>7346.6113168062711</v>
      </c>
      <c r="AB30">
        <v>4683.6217469331932</v>
      </c>
      <c r="AC30">
        <v>45090489.796574898</v>
      </c>
      <c r="AD30">
        <v>57616.47508609535</v>
      </c>
      <c r="AE30">
        <v>61226.269384793442</v>
      </c>
      <c r="AF30">
        <v>42308.691362580365</v>
      </c>
      <c r="AG30">
        <v>22799.212940838432</v>
      </c>
      <c r="AH30">
        <v>11060.460334664393</v>
      </c>
      <c r="AI30">
        <v>16652.474146750632</v>
      </c>
      <c r="AJ30">
        <v>7104.3276638418993</v>
      </c>
    </row>
    <row r="31" spans="1:36" ht="15.75" x14ac:dyDescent="0.3">
      <c r="A31" s="11">
        <v>2016</v>
      </c>
      <c r="B31">
        <v>109249975.41582875</v>
      </c>
      <c r="C31">
        <v>95777372.385370612</v>
      </c>
      <c r="D31">
        <v>134218.42218411784</v>
      </c>
      <c r="E31">
        <v>141185.51046355505</v>
      </c>
      <c r="F31">
        <v>101334.62767234445</v>
      </c>
      <c r="G31">
        <v>3360401.719261453</v>
      </c>
      <c r="H31">
        <v>6096.2305840254567</v>
      </c>
      <c r="I31">
        <v>6814.181688897409</v>
      </c>
      <c r="J31">
        <v>3872.1825165509931</v>
      </c>
      <c r="K31">
        <v>5394.4179827324197</v>
      </c>
      <c r="L31">
        <v>701.81260129303689</v>
      </c>
      <c r="M31">
        <v>13651444.148615269</v>
      </c>
      <c r="N31">
        <v>13303.539289468756</v>
      </c>
      <c r="O31">
        <v>11547693.755151382</v>
      </c>
      <c r="P31">
        <v>18019.382096481542</v>
      </c>
      <c r="Q31">
        <v>4255213.5140037294</v>
      </c>
      <c r="R31">
        <v>4814.8886025961647</v>
      </c>
      <c r="S31">
        <v>8518371.7610069215</v>
      </c>
      <c r="T31">
        <v>10790.514357062269</v>
      </c>
      <c r="U31">
        <v>13239040.078544993</v>
      </c>
      <c r="V31">
        <v>18331.179986265874</v>
      </c>
      <c r="W31">
        <v>9137793.6806370374</v>
      </c>
      <c r="X31">
        <v>13604.297438205056</v>
      </c>
      <c r="Y31">
        <v>13825.094964667151</v>
      </c>
      <c r="Z31">
        <v>10987.532379247106</v>
      </c>
      <c r="AA31">
        <v>8871.3170839885752</v>
      </c>
      <c r="AB31">
        <v>4732.9803542164818</v>
      </c>
      <c r="AC31">
        <v>46074145.215136208</v>
      </c>
      <c r="AD31">
        <v>62561.929119481472</v>
      </c>
      <c r="AE31">
        <v>65699.914057889604</v>
      </c>
      <c r="AF31">
        <v>43231.661454473258</v>
      </c>
      <c r="AG31">
        <v>23893.680718958687</v>
      </c>
      <c r="AH31">
        <v>12386.662550206967</v>
      </c>
      <c r="AI31">
        <v>18547.874258789401</v>
      </c>
      <c r="AJ31">
        <v>7733.7115915264167</v>
      </c>
    </row>
    <row r="32" spans="1:36" ht="15.75" x14ac:dyDescent="0.3">
      <c r="A32" s="11">
        <v>2017</v>
      </c>
      <c r="B32">
        <v>110744851.44305062</v>
      </c>
      <c r="C32">
        <v>97398249.950083897</v>
      </c>
      <c r="D32">
        <v>143574.84753423798</v>
      </c>
      <c r="E32">
        <v>146145.79275786213</v>
      </c>
      <c r="F32">
        <v>103049.55282044514</v>
      </c>
      <c r="G32">
        <v>3384757.0530525828</v>
      </c>
      <c r="H32">
        <v>6863.5691382000405</v>
      </c>
      <c r="I32">
        <v>6893.9575322197798</v>
      </c>
      <c r="J32">
        <v>3900.2471069094049</v>
      </c>
      <c r="K32">
        <v>5705.2242446107457</v>
      </c>
      <c r="L32">
        <v>1158.3448935892945</v>
      </c>
      <c r="M32">
        <v>13381686.183944356</v>
      </c>
      <c r="N32">
        <v>13390.71328166736</v>
      </c>
      <c r="O32">
        <v>11735872.95283825</v>
      </c>
      <c r="P32">
        <v>18614.506862934973</v>
      </c>
      <c r="Q32">
        <v>4390455.5174943805</v>
      </c>
      <c r="R32">
        <v>5653.227481247096</v>
      </c>
      <c r="S32">
        <v>8309668.6316445163</v>
      </c>
      <c r="T32">
        <v>11229.460482204682</v>
      </c>
      <c r="U32">
        <v>13658364.247317959</v>
      </c>
      <c r="V32">
        <v>20158.591039951887</v>
      </c>
      <c r="W32">
        <v>9405084.7032327019</v>
      </c>
      <c r="X32">
        <v>14229.494965338916</v>
      </c>
      <c r="Y32">
        <v>13898.853160980041</v>
      </c>
      <c r="Z32">
        <v>11308.930395890353</v>
      </c>
      <c r="AA32">
        <v>9292.2172735303193</v>
      </c>
      <c r="AB32">
        <v>4937.2776918085974</v>
      </c>
      <c r="AC32">
        <v>46863846.933098711</v>
      </c>
      <c r="AD32">
        <v>66825.997564360383</v>
      </c>
      <c r="AE32">
        <v>69313.943814120226</v>
      </c>
      <c r="AF32">
        <v>43972.643564104568</v>
      </c>
      <c r="AG32">
        <v>24665.197806267181</v>
      </c>
      <c r="AH32">
        <v>13619.619428354812</v>
      </c>
      <c r="AI32">
        <v>20249.329132145591</v>
      </c>
      <c r="AJ32">
        <v>8291.8511975928013</v>
      </c>
    </row>
    <row r="33" spans="1:1" ht="15.75" x14ac:dyDescent="0.3">
      <c r="A33" s="11">
        <v>2018</v>
      </c>
    </row>
  </sheetData>
  <mergeCells count="1">
    <mergeCell ref="A1:A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A0AF-73DF-4F2D-9E30-0C100F41D163}">
  <dimension ref="A1:AC33"/>
  <sheetViews>
    <sheetView workbookViewId="0">
      <selection activeCell="AB1" sqref="B1:AB1"/>
    </sheetView>
  </sheetViews>
  <sheetFormatPr baseColWidth="10" defaultRowHeight="15" x14ac:dyDescent="0.25"/>
  <cols>
    <col min="1" max="1" width="5" bestFit="1" customWidth="1"/>
    <col min="2" max="29" width="24.140625" customWidth="1"/>
  </cols>
  <sheetData>
    <row r="1" spans="1:29" ht="82.5" x14ac:dyDescent="0.25">
      <c r="A1" s="137" t="s">
        <v>0</v>
      </c>
      <c r="B1" s="3" t="s">
        <v>185</v>
      </c>
      <c r="C1" s="3" t="s">
        <v>187</v>
      </c>
      <c r="D1" s="3" t="s">
        <v>189</v>
      </c>
      <c r="E1" s="3" t="s">
        <v>190</v>
      </c>
      <c r="F1" s="3" t="s">
        <v>193</v>
      </c>
      <c r="G1" s="3" t="s">
        <v>194</v>
      </c>
      <c r="H1" s="3" t="s">
        <v>195</v>
      </c>
      <c r="I1" s="3" t="s">
        <v>196</v>
      </c>
      <c r="J1" s="3" t="s">
        <v>197</v>
      </c>
      <c r="K1" s="3" t="s">
        <v>198</v>
      </c>
      <c r="L1" s="3" t="s">
        <v>199</v>
      </c>
      <c r="M1" s="3" t="s">
        <v>207</v>
      </c>
      <c r="N1" s="3" t="s">
        <v>208</v>
      </c>
      <c r="O1" s="3" t="s">
        <v>209</v>
      </c>
      <c r="P1" s="3" t="s">
        <v>210</v>
      </c>
      <c r="Q1" s="3" t="s">
        <v>211</v>
      </c>
      <c r="R1" s="3" t="s">
        <v>212</v>
      </c>
      <c r="S1" s="3" t="s">
        <v>213</v>
      </c>
      <c r="T1" s="3" t="s">
        <v>214</v>
      </c>
      <c r="U1" s="3" t="s">
        <v>215</v>
      </c>
      <c r="V1" s="3" t="s">
        <v>216</v>
      </c>
      <c r="W1" s="3" t="s">
        <v>217</v>
      </c>
      <c r="X1" s="3" t="s">
        <v>218</v>
      </c>
      <c r="Y1" s="3" t="s">
        <v>219</v>
      </c>
      <c r="Z1" s="3" t="s">
        <v>220</v>
      </c>
      <c r="AA1" s="3" t="s">
        <v>221</v>
      </c>
      <c r="AB1" s="3" t="s">
        <v>222</v>
      </c>
    </row>
    <row r="2" spans="1:29" ht="33" x14ac:dyDescent="0.25">
      <c r="A2" s="137"/>
      <c r="B2" s="1" t="s">
        <v>186</v>
      </c>
      <c r="C2" s="1" t="s">
        <v>188</v>
      </c>
      <c r="D2" s="1" t="s">
        <v>186</v>
      </c>
      <c r="E2" s="1" t="s">
        <v>191</v>
      </c>
      <c r="F2" s="1" t="s">
        <v>188</v>
      </c>
      <c r="G2" s="1" t="s">
        <v>186</v>
      </c>
      <c r="H2" s="1" t="s">
        <v>188</v>
      </c>
      <c r="I2" s="1" t="s">
        <v>186</v>
      </c>
      <c r="J2" s="1" t="s">
        <v>188</v>
      </c>
      <c r="K2" s="1" t="s">
        <v>186</v>
      </c>
      <c r="L2" s="1" t="s">
        <v>188</v>
      </c>
      <c r="M2" s="1" t="s">
        <v>186</v>
      </c>
      <c r="N2" s="1" t="s">
        <v>188</v>
      </c>
      <c r="O2" s="1" t="s">
        <v>186</v>
      </c>
      <c r="P2" s="1" t="s">
        <v>188</v>
      </c>
      <c r="Q2" s="1" t="s">
        <v>186</v>
      </c>
      <c r="R2" s="1" t="s">
        <v>188</v>
      </c>
      <c r="S2" s="1" t="s">
        <v>186</v>
      </c>
      <c r="T2" s="1" t="s">
        <v>188</v>
      </c>
      <c r="U2" s="1" t="s">
        <v>186</v>
      </c>
      <c r="V2" s="1" t="s">
        <v>186</v>
      </c>
      <c r="W2" s="1" t="s">
        <v>186</v>
      </c>
      <c r="X2" s="1" t="s">
        <v>186</v>
      </c>
      <c r="Y2" s="1" t="s">
        <v>188</v>
      </c>
      <c r="Z2" s="1" t="s">
        <v>188</v>
      </c>
      <c r="AA2" s="1" t="s">
        <v>188</v>
      </c>
      <c r="AB2" s="1" t="s">
        <v>188</v>
      </c>
    </row>
    <row r="3" spans="1:29" ht="33" x14ac:dyDescent="0.25">
      <c r="A3" s="137"/>
      <c r="B3" s="1" t="s">
        <v>40</v>
      </c>
      <c r="C3" s="1" t="s">
        <v>40</v>
      </c>
      <c r="D3" s="1" t="s">
        <v>40</v>
      </c>
      <c r="E3" s="1" t="s">
        <v>192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  <c r="V3" s="1" t="s">
        <v>40</v>
      </c>
      <c r="W3" s="1" t="s">
        <v>40</v>
      </c>
      <c r="X3" s="1" t="s">
        <v>40</v>
      </c>
      <c r="Y3" s="1" t="s">
        <v>40</v>
      </c>
      <c r="Z3" s="1" t="s">
        <v>40</v>
      </c>
      <c r="AA3" s="1" t="s">
        <v>40</v>
      </c>
      <c r="AB3" s="1" t="s">
        <v>40</v>
      </c>
    </row>
    <row r="4" spans="1:29" ht="16.5" x14ac:dyDescent="0.25">
      <c r="A4" s="137"/>
      <c r="B4" s="1" t="s">
        <v>158</v>
      </c>
      <c r="C4" s="1" t="s">
        <v>159</v>
      </c>
      <c r="D4" s="1" t="s">
        <v>160</v>
      </c>
      <c r="E4" s="1" t="s">
        <v>161</v>
      </c>
      <c r="F4" s="1" t="s">
        <v>162</v>
      </c>
      <c r="G4" s="1" t="s">
        <v>163</v>
      </c>
      <c r="H4" s="1" t="s">
        <v>164</v>
      </c>
      <c r="I4" s="1" t="s">
        <v>165</v>
      </c>
      <c r="J4" s="1" t="s">
        <v>166</v>
      </c>
      <c r="K4" s="1" t="s">
        <v>167</v>
      </c>
      <c r="L4" s="1" t="s">
        <v>168</v>
      </c>
      <c r="M4" s="1" t="s">
        <v>169</v>
      </c>
      <c r="N4" s="1" t="s">
        <v>170</v>
      </c>
      <c r="O4" s="1" t="s">
        <v>171</v>
      </c>
      <c r="P4" s="1" t="s">
        <v>172</v>
      </c>
      <c r="Q4" s="1" t="s">
        <v>173</v>
      </c>
      <c r="R4" s="1" t="s">
        <v>174</v>
      </c>
      <c r="S4" s="1" t="s">
        <v>175</v>
      </c>
      <c r="T4" s="1" t="s">
        <v>176</v>
      </c>
      <c r="U4" s="1" t="s">
        <v>177</v>
      </c>
      <c r="V4" s="1" t="s">
        <v>178</v>
      </c>
      <c r="W4" s="1" t="s">
        <v>179</v>
      </c>
      <c r="X4" s="1" t="s">
        <v>180</v>
      </c>
      <c r="Y4" s="1" t="s">
        <v>181</v>
      </c>
      <c r="Z4" s="1" t="s">
        <v>182</v>
      </c>
      <c r="AA4" s="1" t="s">
        <v>183</v>
      </c>
      <c r="AB4" s="1" t="s">
        <v>184</v>
      </c>
      <c r="AC4" s="1"/>
    </row>
    <row r="5" spans="1:29" ht="16.5" x14ac:dyDescent="0.35">
      <c r="A5" s="11">
        <v>1990</v>
      </c>
      <c r="B5" s="7">
        <v>80689876.069999993</v>
      </c>
      <c r="C5" s="7">
        <v>96123</v>
      </c>
      <c r="D5" s="7">
        <v>74251452.687491864</v>
      </c>
      <c r="E5" s="16">
        <v>13.1</v>
      </c>
      <c r="F5" s="7"/>
      <c r="G5" s="7">
        <v>3748225.2575306427</v>
      </c>
      <c r="H5" s="7"/>
      <c r="I5" s="7">
        <v>6438423.3825081298</v>
      </c>
      <c r="J5" s="7"/>
      <c r="K5" s="7">
        <v>6423237.7146470249</v>
      </c>
      <c r="L5" s="7"/>
      <c r="M5" s="7">
        <v>6041627.3764651986</v>
      </c>
      <c r="N5" s="7"/>
      <c r="O5" s="7">
        <v>1197160.4206609034</v>
      </c>
      <c r="P5" s="7"/>
      <c r="Q5" s="7">
        <v>2841265.9954883158</v>
      </c>
      <c r="R5" s="7"/>
      <c r="S5" s="7">
        <v>3314076.286501369</v>
      </c>
      <c r="T5" s="7"/>
      <c r="U5" s="7">
        <v>50685859.655140407</v>
      </c>
      <c r="V5" s="7"/>
      <c r="W5" s="7"/>
      <c r="X5" s="7"/>
      <c r="Y5" s="7"/>
      <c r="Z5" s="7"/>
      <c r="AA5" s="7"/>
      <c r="AB5" s="7"/>
    </row>
    <row r="6" spans="1:29" ht="16.5" x14ac:dyDescent="0.35">
      <c r="A6" s="11">
        <v>1991</v>
      </c>
      <c r="B6" s="7">
        <v>83406131.849999994</v>
      </c>
      <c r="C6" s="7">
        <v>99343</v>
      </c>
      <c r="D6" s="7">
        <v>76750972.421055838</v>
      </c>
      <c r="E6" s="16">
        <v>8.1999999999999993</v>
      </c>
      <c r="F6" s="7"/>
      <c r="G6" s="7">
        <v>3874401.4151402707</v>
      </c>
      <c r="H6" s="7"/>
      <c r="I6" s="7">
        <v>6655159.4289441593</v>
      </c>
      <c r="J6" s="7"/>
      <c r="K6" s="7">
        <v>6639462.5673607439</v>
      </c>
      <c r="L6" s="7"/>
      <c r="M6" s="7">
        <v>6245006.1159206079</v>
      </c>
      <c r="N6" s="7"/>
      <c r="O6" s="7">
        <v>1237460.3203581891</v>
      </c>
      <c r="P6" s="7"/>
      <c r="Q6" s="7">
        <v>2936911.2679642262</v>
      </c>
      <c r="R6" s="7"/>
      <c r="S6" s="7">
        <v>3425637.7277503428</v>
      </c>
      <c r="T6" s="7"/>
      <c r="U6" s="7">
        <v>52392093.0261411</v>
      </c>
      <c r="V6" s="7"/>
      <c r="W6" s="7"/>
      <c r="X6" s="7"/>
      <c r="Y6" s="7"/>
      <c r="Z6" s="7"/>
      <c r="AA6" s="7"/>
      <c r="AB6" s="7"/>
    </row>
    <row r="7" spans="1:29" ht="16.5" x14ac:dyDescent="0.35">
      <c r="A7" s="11">
        <v>1992</v>
      </c>
      <c r="B7" s="7">
        <v>87310363.099999994</v>
      </c>
      <c r="C7" s="7">
        <v>103965</v>
      </c>
      <c r="D7" s="7">
        <v>80343676.438706234</v>
      </c>
      <c r="E7" s="16">
        <v>8.1999999999999993</v>
      </c>
      <c r="F7" s="7"/>
      <c r="G7" s="7">
        <v>4055761.6909919181</v>
      </c>
      <c r="H7" s="7"/>
      <c r="I7" s="7">
        <v>6966686.6612937544</v>
      </c>
      <c r="J7" s="7"/>
      <c r="K7" s="7">
        <v>6950255.0314605534</v>
      </c>
      <c r="L7" s="7"/>
      <c r="M7" s="7">
        <v>6537334.1197904861</v>
      </c>
      <c r="N7" s="7"/>
      <c r="O7" s="7">
        <v>1295385.692824404</v>
      </c>
      <c r="P7" s="7"/>
      <c r="Q7" s="7">
        <v>3074387.7399757146</v>
      </c>
      <c r="R7" s="7"/>
      <c r="S7" s="7">
        <v>3585991.4280264205</v>
      </c>
      <c r="T7" s="7"/>
      <c r="U7" s="7">
        <v>54844560.756132916</v>
      </c>
      <c r="V7" s="7"/>
      <c r="W7" s="7"/>
      <c r="X7" s="7"/>
      <c r="Y7" s="7"/>
      <c r="Z7" s="7"/>
      <c r="AA7" s="7"/>
      <c r="AB7" s="7"/>
    </row>
    <row r="8" spans="1:29" ht="16.5" x14ac:dyDescent="0.35">
      <c r="A8" s="11">
        <v>1993</v>
      </c>
      <c r="B8" s="7">
        <v>92487560.900000006</v>
      </c>
      <c r="C8" s="7">
        <v>110119</v>
      </c>
      <c r="D8" s="7">
        <v>85107774.194501534</v>
      </c>
      <c r="E8" s="16">
        <v>8.1999999999999993</v>
      </c>
      <c r="F8" s="7"/>
      <c r="G8" s="7">
        <v>4296254.110888036</v>
      </c>
      <c r="H8" s="7"/>
      <c r="I8" s="7">
        <v>7379786.7054984653</v>
      </c>
      <c r="J8" s="7"/>
      <c r="K8" s="7">
        <v>7362380.7377424529</v>
      </c>
      <c r="L8" s="7"/>
      <c r="M8" s="7">
        <v>6924975.0666512875</v>
      </c>
      <c r="N8" s="7"/>
      <c r="O8" s="7">
        <v>1372197.513562806</v>
      </c>
      <c r="P8" s="7"/>
      <c r="Q8" s="7">
        <v>3256688.1322615561</v>
      </c>
      <c r="R8" s="7"/>
      <c r="S8" s="7">
        <v>3798628.1216882439</v>
      </c>
      <c r="T8" s="7"/>
      <c r="U8" s="7">
        <v>58096650.533418678</v>
      </c>
      <c r="V8" s="7"/>
      <c r="W8" s="7"/>
      <c r="X8" s="7"/>
      <c r="Y8" s="7"/>
      <c r="Z8" s="7"/>
      <c r="AA8" s="7"/>
      <c r="AB8" s="7"/>
    </row>
    <row r="9" spans="1:29" ht="16.5" x14ac:dyDescent="0.35">
      <c r="A9" s="11">
        <v>1994</v>
      </c>
      <c r="B9" s="7">
        <v>97565287.900000006</v>
      </c>
      <c r="C9" s="7">
        <v>116100</v>
      </c>
      <c r="D9" s="7">
        <v>89780338.145069778</v>
      </c>
      <c r="E9" s="16">
        <v>8.1999999999999993</v>
      </c>
      <c r="F9" s="7"/>
      <c r="G9" s="7">
        <v>4532125.8895946266</v>
      </c>
      <c r="H9" s="7"/>
      <c r="I9" s="7">
        <v>7784949.7549302354</v>
      </c>
      <c r="J9" s="7"/>
      <c r="K9" s="7">
        <v>7766588.1694503278</v>
      </c>
      <c r="L9" s="7"/>
      <c r="M9" s="7">
        <v>7305168.1707626749</v>
      </c>
      <c r="N9" s="7"/>
      <c r="O9" s="7">
        <v>1447533.5295215826</v>
      </c>
      <c r="P9" s="7"/>
      <c r="Q9" s="7">
        <v>3435485.9413814647</v>
      </c>
      <c r="R9" s="7"/>
      <c r="S9" s="7">
        <v>4007179.3732161196</v>
      </c>
      <c r="T9" s="7"/>
      <c r="U9" s="7">
        <v>61286257.094046481</v>
      </c>
      <c r="V9" s="7"/>
      <c r="W9" s="7"/>
      <c r="X9" s="7"/>
      <c r="Y9" s="7"/>
      <c r="Z9" s="7"/>
      <c r="AA9" s="7"/>
      <c r="AB9" s="7"/>
    </row>
    <row r="10" spans="1:29" ht="16.5" x14ac:dyDescent="0.35">
      <c r="A10" s="11">
        <v>1995</v>
      </c>
      <c r="B10" s="7">
        <v>103669749.5</v>
      </c>
      <c r="C10" s="7">
        <v>123233</v>
      </c>
      <c r="D10" s="7">
        <v>95397711.274776831</v>
      </c>
      <c r="E10" s="16">
        <v>8.1999999999999993</v>
      </c>
      <c r="F10" s="7"/>
      <c r="G10" s="7">
        <v>4815691.787414276</v>
      </c>
      <c r="H10" s="7"/>
      <c r="I10" s="7">
        <v>8272038.2252231725</v>
      </c>
      <c r="J10" s="7"/>
      <c r="K10" s="7">
        <v>8252527.7926902818</v>
      </c>
      <c r="L10" s="7"/>
      <c r="M10" s="7">
        <v>7762237.6832891991</v>
      </c>
      <c r="N10" s="7"/>
      <c r="O10" s="7">
        <v>1538102.7579415699</v>
      </c>
      <c r="P10" s="7"/>
      <c r="Q10" s="7">
        <v>3650437.3083881205</v>
      </c>
      <c r="R10" s="7"/>
      <c r="S10" s="7">
        <v>4257900.4353338461</v>
      </c>
      <c r="T10" s="7"/>
      <c r="U10" s="7">
        <v>65120813.53405606</v>
      </c>
      <c r="V10" s="7"/>
      <c r="W10" s="7"/>
      <c r="X10" s="7"/>
      <c r="Y10" s="7"/>
      <c r="Z10" s="7"/>
      <c r="AA10" s="7"/>
      <c r="AB10" s="7"/>
    </row>
    <row r="11" spans="1:29" ht="16.5" x14ac:dyDescent="0.35">
      <c r="A11" s="11">
        <v>1996</v>
      </c>
      <c r="B11" s="7">
        <v>110755844.7</v>
      </c>
      <c r="C11" s="7">
        <v>131795</v>
      </c>
      <c r="D11" s="7">
        <v>101918391.292</v>
      </c>
      <c r="E11" s="16">
        <v>8.1999999999999993</v>
      </c>
      <c r="F11" s="7">
        <v>124589.51227766495</v>
      </c>
      <c r="G11" s="7">
        <v>5144856.7620000001</v>
      </c>
      <c r="H11" s="7">
        <v>4686.34978249917</v>
      </c>
      <c r="I11" s="7">
        <v>8837453.4079999998</v>
      </c>
      <c r="J11" s="7">
        <v>7205.4877223350504</v>
      </c>
      <c r="K11" s="7">
        <v>8816609.3870000001</v>
      </c>
      <c r="L11" s="7">
        <v>11409.6570254833</v>
      </c>
      <c r="M11" s="7">
        <v>8292806.682</v>
      </c>
      <c r="N11" s="7">
        <v>6914.2419730496904</v>
      </c>
      <c r="O11" s="7">
        <v>1643236.0549999999</v>
      </c>
      <c r="P11" s="7">
        <v>1745.3333802710399</v>
      </c>
      <c r="Q11" s="7">
        <v>3899954.1290000002</v>
      </c>
      <c r="R11" s="7">
        <v>3793.0052288513102</v>
      </c>
      <c r="S11" s="7">
        <v>4548938.93</v>
      </c>
      <c r="T11" s="7">
        <v>10971.555844432</v>
      </c>
      <c r="U11" s="7">
        <v>69571989.372999996</v>
      </c>
      <c r="V11" s="7">
        <v>4259409.2829999998</v>
      </c>
      <c r="W11" s="7">
        <v>48855783.700000003</v>
      </c>
      <c r="X11" s="7">
        <v>16456796.390000001</v>
      </c>
      <c r="Y11" s="7">
        <v>85069.350239886669</v>
      </c>
      <c r="Z11" s="7">
        <v>2732.65351867237</v>
      </c>
      <c r="AA11" s="7">
        <v>60787.661675745199</v>
      </c>
      <c r="AB11" s="7">
        <v>21549.0350454691</v>
      </c>
    </row>
    <row r="12" spans="1:29" ht="16.5" x14ac:dyDescent="0.35">
      <c r="A12" s="11">
        <v>1997</v>
      </c>
      <c r="B12" s="7">
        <v>118552641.90000001</v>
      </c>
      <c r="C12" s="7">
        <v>141106</v>
      </c>
      <c r="D12" s="7">
        <v>109029534.60600001</v>
      </c>
      <c r="E12" s="16">
        <v>8.1999999999999993</v>
      </c>
      <c r="F12" s="7">
        <v>133150.24316604788</v>
      </c>
      <c r="G12" s="7">
        <v>5270562.7570000002</v>
      </c>
      <c r="H12" s="7">
        <v>4814.1691713807404</v>
      </c>
      <c r="I12" s="7">
        <v>9523107.2939999998</v>
      </c>
      <c r="J12" s="7">
        <v>7955.7568339521204</v>
      </c>
      <c r="K12" s="7">
        <v>9397467.2630000003</v>
      </c>
      <c r="L12" s="7">
        <v>12230.062636431399</v>
      </c>
      <c r="M12" s="7">
        <v>8730446.7569999993</v>
      </c>
      <c r="N12" s="7">
        <v>7538.1056413886599</v>
      </c>
      <c r="O12" s="7">
        <v>1709338.534</v>
      </c>
      <c r="P12" s="7">
        <v>1770.51951612528</v>
      </c>
      <c r="Q12" s="7">
        <v>4689423.2640000004</v>
      </c>
      <c r="R12" s="7">
        <v>4335.3264034019903</v>
      </c>
      <c r="S12" s="7">
        <v>5170597.8439999996</v>
      </c>
      <c r="T12" s="7">
        <v>11775.1627664109</v>
      </c>
      <c r="U12" s="7">
        <v>74061698.187000006</v>
      </c>
      <c r="V12" s="7">
        <v>4618485.7070000004</v>
      </c>
      <c r="W12" s="7">
        <v>51754507.810000002</v>
      </c>
      <c r="X12" s="7">
        <v>17688704.670000002</v>
      </c>
      <c r="Y12" s="7">
        <v>90687.080443782048</v>
      </c>
      <c r="Z12" s="7">
        <v>2993.8619783682502</v>
      </c>
      <c r="AA12" s="7">
        <v>64394.331081583397</v>
      </c>
      <c r="AB12" s="7">
        <v>23298.887383830399</v>
      </c>
    </row>
    <row r="13" spans="1:29" ht="16.5" x14ac:dyDescent="0.35">
      <c r="A13" s="11">
        <v>1998</v>
      </c>
      <c r="B13" s="7">
        <v>126283911.09999999</v>
      </c>
      <c r="C13" s="7">
        <v>150299</v>
      </c>
      <c r="D13" s="7">
        <v>115845197.81</v>
      </c>
      <c r="E13" s="16">
        <v>8.1999999999999993</v>
      </c>
      <c r="F13" s="7">
        <v>141454.07676757663</v>
      </c>
      <c r="G13" s="7">
        <v>5392486.3739999998</v>
      </c>
      <c r="H13" s="7">
        <v>4951.3724197891897</v>
      </c>
      <c r="I13" s="7">
        <v>10438713.289999999</v>
      </c>
      <c r="J13" s="7">
        <v>8844.9232324233708</v>
      </c>
      <c r="K13" s="7">
        <v>10053105.24</v>
      </c>
      <c r="L13" s="7">
        <v>13197.3141264521</v>
      </c>
      <c r="M13" s="7">
        <v>9305223.6760000009</v>
      </c>
      <c r="N13" s="7">
        <v>8232.0699481238607</v>
      </c>
      <c r="O13" s="7">
        <v>1705193.2320000001</v>
      </c>
      <c r="P13" s="7">
        <v>1783.8495489434699</v>
      </c>
      <c r="Q13" s="7">
        <v>5469802.6540000001</v>
      </c>
      <c r="R13" s="7">
        <v>4889.61776516804</v>
      </c>
      <c r="S13" s="7">
        <v>5792338.7300000004</v>
      </c>
      <c r="T13" s="7">
        <v>12589.5858409459</v>
      </c>
      <c r="U13" s="7">
        <v>78127047.875</v>
      </c>
      <c r="V13" s="7">
        <v>4964342.335</v>
      </c>
      <c r="W13" s="7">
        <v>54220986.710000001</v>
      </c>
      <c r="X13" s="7">
        <v>18941718.829999998</v>
      </c>
      <c r="Y13" s="7">
        <v>95810.754146278719</v>
      </c>
      <c r="Z13" s="7">
        <v>3292.6544113231198</v>
      </c>
      <c r="AA13" s="7">
        <v>67463.189530774194</v>
      </c>
      <c r="AB13" s="7">
        <v>25054.9102041814</v>
      </c>
    </row>
    <row r="14" spans="1:29" ht="16.5" x14ac:dyDescent="0.35">
      <c r="A14" s="11">
        <v>1999</v>
      </c>
      <c r="B14" s="7">
        <v>131732891.5</v>
      </c>
      <c r="C14" s="7">
        <v>156931</v>
      </c>
      <c r="D14" s="7">
        <v>120452467.59</v>
      </c>
      <c r="E14" s="16">
        <v>8.1999999999999993</v>
      </c>
      <c r="F14" s="7">
        <v>147448.7442902427</v>
      </c>
      <c r="G14" s="7">
        <v>5461298.0290000001</v>
      </c>
      <c r="H14" s="7">
        <v>5083.2247902889403</v>
      </c>
      <c r="I14" s="7">
        <v>11280423.91</v>
      </c>
      <c r="J14" s="7">
        <v>9482.2557097573008</v>
      </c>
      <c r="K14" s="7">
        <v>10367864.210000001</v>
      </c>
      <c r="L14" s="7">
        <v>13657.723584785301</v>
      </c>
      <c r="M14" s="7">
        <v>9827987.0439999998</v>
      </c>
      <c r="N14" s="7">
        <v>8854.0709113781904</v>
      </c>
      <c r="O14" s="7">
        <v>1645958.594</v>
      </c>
      <c r="P14" s="7">
        <v>1728.3270656181101</v>
      </c>
      <c r="Q14" s="7">
        <v>6157103.2850000001</v>
      </c>
      <c r="R14" s="7">
        <v>5408.2085297745698</v>
      </c>
      <c r="S14" s="7">
        <v>6149556.9620000003</v>
      </c>
      <c r="T14" s="7">
        <v>13035.646117294</v>
      </c>
      <c r="U14" s="7">
        <v>80842699.487000003</v>
      </c>
      <c r="V14" s="7">
        <v>5318135.2070000004</v>
      </c>
      <c r="W14" s="7">
        <v>55628762.119999997</v>
      </c>
      <c r="X14" s="7">
        <v>19895802.16</v>
      </c>
      <c r="Y14" s="7">
        <v>99681.100046823587</v>
      </c>
      <c r="Z14" s="7">
        <v>3658.49445622649</v>
      </c>
      <c r="AA14" s="7">
        <v>69214.781027371893</v>
      </c>
      <c r="AB14" s="7">
        <v>26807.8245632252</v>
      </c>
    </row>
    <row r="15" spans="1:29" ht="16.5" x14ac:dyDescent="0.35">
      <c r="A15" s="11">
        <v>2000</v>
      </c>
      <c r="B15" s="7">
        <v>137529140.90000001</v>
      </c>
      <c r="C15" s="7">
        <v>163909</v>
      </c>
      <c r="D15" s="7">
        <v>125414194.22</v>
      </c>
      <c r="E15" s="16">
        <v>8.1999999999999993</v>
      </c>
      <c r="F15" s="7">
        <v>153634.15135646239</v>
      </c>
      <c r="G15" s="7">
        <v>5665919.3320000004</v>
      </c>
      <c r="H15" s="7">
        <v>5278.61232512068</v>
      </c>
      <c r="I15" s="7">
        <v>12114946.68</v>
      </c>
      <c r="J15" s="7">
        <v>10274.8486435376</v>
      </c>
      <c r="K15" s="7">
        <v>10694627.369999999</v>
      </c>
      <c r="L15" s="7">
        <v>14218.896115007799</v>
      </c>
      <c r="M15" s="7">
        <v>10206498.41</v>
      </c>
      <c r="N15" s="7">
        <v>9330.6049789445005</v>
      </c>
      <c r="O15" s="7">
        <v>1690862.449</v>
      </c>
      <c r="P15" s="7">
        <v>1809.93808291655</v>
      </c>
      <c r="Q15" s="7">
        <v>6770654.2019999996</v>
      </c>
      <c r="R15" s="7">
        <v>5894.0879754842599</v>
      </c>
      <c r="S15" s="7">
        <v>6521923.0599999996</v>
      </c>
      <c r="T15" s="7">
        <v>13596.9030488769</v>
      </c>
      <c r="U15" s="7">
        <v>83863709.413000003</v>
      </c>
      <c r="V15" s="7">
        <v>5874112.3430000003</v>
      </c>
      <c r="W15" s="7">
        <v>57237465.020000003</v>
      </c>
      <c r="X15" s="7">
        <v>20752132.050000001</v>
      </c>
      <c r="Y15" s="7">
        <v>103505.28061173938</v>
      </c>
      <c r="Z15" s="7">
        <v>4171.0005931860596</v>
      </c>
      <c r="AA15" s="7">
        <v>71216.371847036004</v>
      </c>
      <c r="AB15" s="7">
        <v>28117.908171517302</v>
      </c>
    </row>
    <row r="16" spans="1:29" ht="16.5" x14ac:dyDescent="0.35">
      <c r="A16" s="11">
        <v>2001</v>
      </c>
      <c r="B16" s="7">
        <v>143435401</v>
      </c>
      <c r="C16" s="7">
        <v>171007</v>
      </c>
      <c r="D16" s="7">
        <v>130305934.89</v>
      </c>
      <c r="E16" s="16">
        <v>8.1999999999999993</v>
      </c>
      <c r="F16" s="7">
        <v>159766.5990321858</v>
      </c>
      <c r="G16" s="7">
        <v>5968392.8039999995</v>
      </c>
      <c r="H16" s="7">
        <v>5577.1016354395197</v>
      </c>
      <c r="I16" s="7">
        <v>13129466.109999999</v>
      </c>
      <c r="J16" s="7">
        <v>11240.400967814199</v>
      </c>
      <c r="K16" s="7">
        <v>11178625.199999999</v>
      </c>
      <c r="L16" s="7">
        <v>15012.4965899419</v>
      </c>
      <c r="M16" s="7">
        <v>10784490.619999999</v>
      </c>
      <c r="N16" s="7">
        <v>9949.8232584500092</v>
      </c>
      <c r="O16" s="7">
        <v>1689271.4129999999</v>
      </c>
      <c r="P16" s="7">
        <v>1818.1122653966199</v>
      </c>
      <c r="Q16" s="7">
        <v>7438795.4730000002</v>
      </c>
      <c r="R16" s="7">
        <v>6390.6490988297801</v>
      </c>
      <c r="S16" s="7">
        <v>6802124.6979999999</v>
      </c>
      <c r="T16" s="7">
        <v>13912.364522321801</v>
      </c>
      <c r="U16" s="7">
        <v>86444234.691</v>
      </c>
      <c r="V16" s="7">
        <v>5976409.1310000001</v>
      </c>
      <c r="W16" s="7">
        <v>58756843.439999998</v>
      </c>
      <c r="X16" s="7">
        <v>21710982.120000001</v>
      </c>
      <c r="Y16" s="7">
        <v>107105.6559622137</v>
      </c>
      <c r="Z16" s="7">
        <v>4290.4518913184002</v>
      </c>
      <c r="AA16" s="7">
        <v>73106.822758577997</v>
      </c>
      <c r="AB16" s="7">
        <v>29708.381312317299</v>
      </c>
    </row>
    <row r="17" spans="1:28" ht="16.5" x14ac:dyDescent="0.35">
      <c r="A17" s="11">
        <v>2002</v>
      </c>
      <c r="B17" s="7">
        <v>149252094.40000001</v>
      </c>
      <c r="C17" s="7">
        <v>178021</v>
      </c>
      <c r="D17" s="7">
        <v>134715821.14000002</v>
      </c>
      <c r="E17" s="16">
        <v>8.1999999999999993</v>
      </c>
      <c r="F17" s="7">
        <v>165229.94601770121</v>
      </c>
      <c r="G17" s="7">
        <v>6038885.9630000005</v>
      </c>
      <c r="H17" s="7">
        <v>5609.2147057884104</v>
      </c>
      <c r="I17" s="7">
        <v>14536273.26</v>
      </c>
      <c r="J17" s="7">
        <v>12791.053982298799</v>
      </c>
      <c r="K17" s="7">
        <v>11506086.1</v>
      </c>
      <c r="L17" s="7">
        <v>15473.085363116201</v>
      </c>
      <c r="M17" s="7">
        <v>11355746.029999999</v>
      </c>
      <c r="N17" s="7">
        <v>10598.813255404</v>
      </c>
      <c r="O17" s="7">
        <v>1644289.9029999999</v>
      </c>
      <c r="P17" s="7">
        <v>1770.2961259162</v>
      </c>
      <c r="Q17" s="7">
        <v>7741609.5980000002</v>
      </c>
      <c r="R17" s="7">
        <v>6630.3925663563796</v>
      </c>
      <c r="S17" s="7">
        <v>7205705.6749999998</v>
      </c>
      <c r="T17" s="7">
        <v>14603.8148619815</v>
      </c>
      <c r="U17" s="7">
        <v>89223497.865999997</v>
      </c>
      <c r="V17" s="7">
        <v>6361037.7759999996</v>
      </c>
      <c r="W17" s="7">
        <v>60217087.280000001</v>
      </c>
      <c r="X17" s="7">
        <v>22645372.809999999</v>
      </c>
      <c r="Y17" s="7">
        <v>110543.97589193047</v>
      </c>
      <c r="Z17" s="7">
        <v>4644.3158209947696</v>
      </c>
      <c r="AA17" s="7">
        <v>74923.696869174804</v>
      </c>
      <c r="AB17" s="7">
        <v>30975.9632017609</v>
      </c>
    </row>
    <row r="18" spans="1:28" ht="16.5" x14ac:dyDescent="0.35">
      <c r="A18" s="11">
        <v>2003</v>
      </c>
      <c r="B18" s="7">
        <v>155488501.59999999</v>
      </c>
      <c r="C18" s="7">
        <v>185596</v>
      </c>
      <c r="D18" s="7">
        <v>139709859.74000001</v>
      </c>
      <c r="E18" s="16">
        <v>8.1999999999999993</v>
      </c>
      <c r="F18" s="7">
        <v>171499.31496929331</v>
      </c>
      <c r="G18" s="7">
        <v>6167266.784</v>
      </c>
      <c r="H18" s="7">
        <v>5739.6801097948101</v>
      </c>
      <c r="I18" s="7">
        <v>15778641.859999999</v>
      </c>
      <c r="J18" s="7">
        <v>14096.6850307067</v>
      </c>
      <c r="K18" s="7">
        <v>12099991.75</v>
      </c>
      <c r="L18" s="7">
        <v>16186.8137380319</v>
      </c>
      <c r="M18" s="7">
        <v>11852299.18</v>
      </c>
      <c r="N18" s="7">
        <v>11136.590257420199</v>
      </c>
      <c r="O18" s="7">
        <v>1622552.639</v>
      </c>
      <c r="P18" s="7">
        <v>1748.7822111048499</v>
      </c>
      <c r="Q18" s="7">
        <v>8017709.5700000003</v>
      </c>
      <c r="R18" s="7">
        <v>6833.7789349075201</v>
      </c>
      <c r="S18" s="7">
        <v>7926324.5180000002</v>
      </c>
      <c r="T18" s="7">
        <v>16249.2110527243</v>
      </c>
      <c r="U18" s="7">
        <v>92023715.281000003</v>
      </c>
      <c r="V18" s="7">
        <v>6952961.8310000002</v>
      </c>
      <c r="W18" s="7">
        <v>61590794.310000002</v>
      </c>
      <c r="X18" s="7">
        <v>23479959.140000001</v>
      </c>
      <c r="Y18" s="7">
        <v>113604.51106551466</v>
      </c>
      <c r="Z18" s="7">
        <v>5068.0774734697698</v>
      </c>
      <c r="AA18" s="7">
        <v>76632.899590436296</v>
      </c>
      <c r="AB18" s="7">
        <v>31903.534001608601</v>
      </c>
    </row>
    <row r="19" spans="1:28" ht="16.5" x14ac:dyDescent="0.35">
      <c r="A19" s="11">
        <v>2004</v>
      </c>
      <c r="B19" s="7">
        <v>162487963.59999999</v>
      </c>
      <c r="C19" s="7">
        <v>193968</v>
      </c>
      <c r="D19" s="7">
        <v>145899865.07999998</v>
      </c>
      <c r="E19" s="16">
        <v>8.1999999999999993</v>
      </c>
      <c r="F19" s="7">
        <v>179061.60734773151</v>
      </c>
      <c r="G19" s="7">
        <v>6365928.9330000002</v>
      </c>
      <c r="H19" s="7">
        <v>5901.0582545145799</v>
      </c>
      <c r="I19" s="7">
        <v>16588098.52</v>
      </c>
      <c r="J19" s="7">
        <v>14906.3926522685</v>
      </c>
      <c r="K19" s="7">
        <v>12666887.949999999</v>
      </c>
      <c r="L19" s="7">
        <v>16710.1233267969</v>
      </c>
      <c r="M19" s="7">
        <v>12238530.050000001</v>
      </c>
      <c r="N19" s="7">
        <v>11509.7788901531</v>
      </c>
      <c r="O19" s="7">
        <v>1677186.9850000001</v>
      </c>
      <c r="P19" s="7">
        <v>1849.7082071110499</v>
      </c>
      <c r="Q19" s="7">
        <v>8106547.1699999999</v>
      </c>
      <c r="R19" s="7">
        <v>6875.1853473466799</v>
      </c>
      <c r="S19" s="7">
        <v>9280184.3359999992</v>
      </c>
      <c r="T19" s="7">
        <v>18880.3805506643</v>
      </c>
      <c r="U19" s="7">
        <v>95564599.644999996</v>
      </c>
      <c r="V19" s="7">
        <v>7700851.5949999997</v>
      </c>
      <c r="W19" s="7">
        <v>63436633.780000001</v>
      </c>
      <c r="X19" s="7">
        <v>24427114.27</v>
      </c>
      <c r="Y19" s="7">
        <v>117335.00706274348</v>
      </c>
      <c r="Z19" s="7">
        <v>5576.6269018580797</v>
      </c>
      <c r="AA19" s="7">
        <v>78929.542012045102</v>
      </c>
      <c r="AB19" s="7">
        <v>32828.838148840303</v>
      </c>
    </row>
    <row r="20" spans="1:28" ht="16.5" x14ac:dyDescent="0.35">
      <c r="A20" s="11">
        <v>2005</v>
      </c>
      <c r="B20" s="7">
        <v>171927244.19999999</v>
      </c>
      <c r="C20" s="7">
        <v>204965</v>
      </c>
      <c r="D20" s="7">
        <v>153880450.70999998</v>
      </c>
      <c r="E20" s="16">
        <v>8.1999999999999993</v>
      </c>
      <c r="F20" s="7">
        <v>188559.03737487691</v>
      </c>
      <c r="G20" s="7">
        <v>6589674.3480000002</v>
      </c>
      <c r="H20" s="7">
        <v>6083.8772287977999</v>
      </c>
      <c r="I20" s="7">
        <v>18046793.489999998</v>
      </c>
      <c r="J20" s="7">
        <v>16405.962625123098</v>
      </c>
      <c r="K20" s="7">
        <v>13681932.279999999</v>
      </c>
      <c r="L20" s="7">
        <v>17665.493029620699</v>
      </c>
      <c r="M20" s="7">
        <v>12449061.73</v>
      </c>
      <c r="N20" s="7">
        <v>11672.464181834701</v>
      </c>
      <c r="O20" s="7">
        <v>1839949.7830000001</v>
      </c>
      <c r="P20" s="7">
        <v>2112.9154063266601</v>
      </c>
      <c r="Q20" s="7">
        <v>8551070.0240000002</v>
      </c>
      <c r="R20" s="7">
        <v>7145.4743994955797</v>
      </c>
      <c r="S20" s="7">
        <v>10968035.949999999</v>
      </c>
      <c r="T20" s="7">
        <v>21952.669022956601</v>
      </c>
      <c r="U20" s="7">
        <v>99800726.637999982</v>
      </c>
      <c r="V20" s="7">
        <v>8796655.4379999992</v>
      </c>
      <c r="W20" s="7">
        <v>65628418.549999997</v>
      </c>
      <c r="X20" s="7">
        <v>25375652.649999999</v>
      </c>
      <c r="Y20" s="7">
        <v>121926.35237417399</v>
      </c>
      <c r="Z20" s="7">
        <v>6322.4602958707001</v>
      </c>
      <c r="AA20" s="7">
        <v>81656.6187461878</v>
      </c>
      <c r="AB20" s="7">
        <v>33947.273332115503</v>
      </c>
    </row>
    <row r="21" spans="1:28" ht="16.5" x14ac:dyDescent="0.35">
      <c r="A21" s="11">
        <v>2006</v>
      </c>
      <c r="B21" s="7">
        <v>181483845.59999999</v>
      </c>
      <c r="C21" s="7">
        <v>216264</v>
      </c>
      <c r="D21" s="7">
        <v>161875076.41</v>
      </c>
      <c r="E21" s="16">
        <v>8.1999999999999993</v>
      </c>
      <c r="F21" s="7">
        <v>198059.30513271349</v>
      </c>
      <c r="G21" s="7">
        <v>6761543.2060000002</v>
      </c>
      <c r="H21" s="7">
        <v>6276.8195867411596</v>
      </c>
      <c r="I21" s="7">
        <v>19608769.190000001</v>
      </c>
      <c r="J21" s="7">
        <v>18204.6948672865</v>
      </c>
      <c r="K21" s="7">
        <v>14507590.189999999</v>
      </c>
      <c r="L21" s="7">
        <v>18285.614252387099</v>
      </c>
      <c r="M21" s="7">
        <v>12887883.630000001</v>
      </c>
      <c r="N21" s="7">
        <v>12125.214026695599</v>
      </c>
      <c r="O21" s="7">
        <v>1948838.6040000001</v>
      </c>
      <c r="P21" s="7">
        <v>2361.17032176869</v>
      </c>
      <c r="Q21" s="7">
        <v>8766991.3320000004</v>
      </c>
      <c r="R21" s="7">
        <v>7286.2004387974102</v>
      </c>
      <c r="S21" s="7">
        <v>12661332</v>
      </c>
      <c r="T21" s="7">
        <v>24722.231114021601</v>
      </c>
      <c r="U21" s="7">
        <v>104340897.483</v>
      </c>
      <c r="V21" s="7">
        <v>9893054.0930000003</v>
      </c>
      <c r="W21" s="7">
        <v>67988400.030000001</v>
      </c>
      <c r="X21" s="7">
        <v>26459443.359999999</v>
      </c>
      <c r="Y21" s="7">
        <v>127002.25791630917</v>
      </c>
      <c r="Z21" s="7">
        <v>7183.11217655567</v>
      </c>
      <c r="AA21" s="7">
        <v>84592.970281024594</v>
      </c>
      <c r="AB21" s="7">
        <v>35226.175458728903</v>
      </c>
    </row>
    <row r="22" spans="1:28" ht="16.5" x14ac:dyDescent="0.35">
      <c r="A22" s="11">
        <v>2007</v>
      </c>
      <c r="B22" s="7">
        <v>192257564.69999999</v>
      </c>
      <c r="C22" s="7">
        <v>228808</v>
      </c>
      <c r="D22" s="7">
        <v>171051348.16</v>
      </c>
      <c r="E22" s="16">
        <v>8.1999999999999993</v>
      </c>
      <c r="F22" s="7">
        <v>208744.92975664229</v>
      </c>
      <c r="G22" s="7">
        <v>7017851.7920000004</v>
      </c>
      <c r="H22" s="7">
        <v>6583.66295050812</v>
      </c>
      <c r="I22" s="7">
        <v>21206216.539999999</v>
      </c>
      <c r="J22" s="7">
        <v>20063.070243357699</v>
      </c>
      <c r="K22" s="7">
        <v>15450090.710000001</v>
      </c>
      <c r="L22" s="7">
        <v>19028.738119150701</v>
      </c>
      <c r="M22" s="7">
        <v>13550533.73</v>
      </c>
      <c r="N22" s="7">
        <v>12923.9043125149</v>
      </c>
      <c r="O22" s="7">
        <v>2079775.389</v>
      </c>
      <c r="P22" s="7">
        <v>2671.0115085325401</v>
      </c>
      <c r="Q22" s="7">
        <v>9172826.3230000008</v>
      </c>
      <c r="R22" s="7">
        <v>7594.2254720745304</v>
      </c>
      <c r="S22" s="7">
        <v>14114229.43</v>
      </c>
      <c r="T22" s="7">
        <v>26874.639948948301</v>
      </c>
      <c r="U22" s="7">
        <v>109666040.80000001</v>
      </c>
      <c r="V22" s="7">
        <v>11240625.060000001</v>
      </c>
      <c r="W22" s="7">
        <v>70698669.760000005</v>
      </c>
      <c r="X22" s="7">
        <v>27726745.98</v>
      </c>
      <c r="Y22" s="7">
        <v>133069.01409262975</v>
      </c>
      <c r="Z22" s="7">
        <v>8216.13731156014</v>
      </c>
      <c r="AA22" s="7">
        <v>87965.159750560095</v>
      </c>
      <c r="AB22" s="7">
        <v>36887.717030509499</v>
      </c>
    </row>
    <row r="23" spans="1:28" ht="16.5" x14ac:dyDescent="0.35">
      <c r="A23" s="11">
        <v>2008</v>
      </c>
      <c r="B23" s="7">
        <v>205667887.30000001</v>
      </c>
      <c r="C23" s="7">
        <v>243967</v>
      </c>
      <c r="D23" s="7">
        <v>182134639.64000002</v>
      </c>
      <c r="E23" s="16">
        <v>8.1999999999999993</v>
      </c>
      <c r="F23" s="7">
        <v>221268.33679323469</v>
      </c>
      <c r="G23" s="7">
        <v>7245703.1919999998</v>
      </c>
      <c r="H23" s="7">
        <v>6814.1038338210101</v>
      </c>
      <c r="I23" s="7">
        <v>23533247.66</v>
      </c>
      <c r="J23" s="7">
        <v>22698.663206765301</v>
      </c>
      <c r="K23" s="7">
        <v>16588541.33</v>
      </c>
      <c r="L23" s="7">
        <v>19697.694662775</v>
      </c>
      <c r="M23" s="7">
        <v>14859777.43</v>
      </c>
      <c r="N23" s="7">
        <v>14479.2061340001</v>
      </c>
      <c r="O23" s="7">
        <v>2224149.6910000001</v>
      </c>
      <c r="P23" s="7">
        <v>3035.9974724097401</v>
      </c>
      <c r="Q23" s="7">
        <v>9863932.3790000007</v>
      </c>
      <c r="R23" s="7">
        <v>8075.7203813476599</v>
      </c>
      <c r="S23" s="7">
        <v>15748760.470000001</v>
      </c>
      <c r="T23" s="7">
        <v>29391.188282605301</v>
      </c>
      <c r="U23" s="7">
        <v>115603775.16</v>
      </c>
      <c r="V23" s="7">
        <v>12967333.59</v>
      </c>
      <c r="W23" s="7">
        <v>73438279.599999994</v>
      </c>
      <c r="X23" s="7">
        <v>29198161.969999999</v>
      </c>
      <c r="Y23" s="7">
        <v>139774.77215710515</v>
      </c>
      <c r="Z23" s="7">
        <v>9448.4954221983498</v>
      </c>
      <c r="AA23" s="7">
        <v>91373.854965344595</v>
      </c>
      <c r="AB23" s="7">
        <v>38952.421769562199</v>
      </c>
    </row>
    <row r="24" spans="1:28" ht="16.5" x14ac:dyDescent="0.35">
      <c r="A24" s="11">
        <v>2009</v>
      </c>
      <c r="B24" s="7">
        <v>215618018.80000001</v>
      </c>
      <c r="C24" s="7">
        <v>255086</v>
      </c>
      <c r="D24" s="7">
        <v>189287028.25</v>
      </c>
      <c r="E24" s="16">
        <v>8.1999999999999993</v>
      </c>
      <c r="F24" s="7">
        <v>230017.2219524034</v>
      </c>
      <c r="G24" s="7">
        <v>7311281.3370000003</v>
      </c>
      <c r="H24" s="7">
        <v>6951.9076764161</v>
      </c>
      <c r="I24" s="7">
        <v>26330990.550000001</v>
      </c>
      <c r="J24" s="7">
        <v>25068.778047596599</v>
      </c>
      <c r="K24" s="7">
        <v>16663932.029999999</v>
      </c>
      <c r="L24" s="7">
        <v>19994.8526080466</v>
      </c>
      <c r="M24" s="7">
        <v>15941598.07</v>
      </c>
      <c r="N24" s="7">
        <v>15793.9199202577</v>
      </c>
      <c r="O24" s="7">
        <v>2392179.2170000002</v>
      </c>
      <c r="P24" s="7">
        <v>3284.5358924054499</v>
      </c>
      <c r="Q24" s="7">
        <v>10143804.630000001</v>
      </c>
      <c r="R24" s="7">
        <v>8399.9223387335096</v>
      </c>
      <c r="S24" s="7">
        <v>16805784.539999999</v>
      </c>
      <c r="T24" s="7">
        <v>30797.9545364359</v>
      </c>
      <c r="U24" s="7">
        <v>120028448.41</v>
      </c>
      <c r="V24" s="7">
        <v>13655419.970000001</v>
      </c>
      <c r="W24" s="7">
        <v>75569403.859999999</v>
      </c>
      <c r="X24" s="7">
        <v>30803624.579999998</v>
      </c>
      <c r="Y24" s="7">
        <v>144793.89187950571</v>
      </c>
      <c r="Z24" s="7">
        <v>9824.2318742533007</v>
      </c>
      <c r="AA24" s="7">
        <v>94025.456291733601</v>
      </c>
      <c r="AB24" s="7">
        <v>40944.2037135188</v>
      </c>
    </row>
    <row r="25" spans="1:28" ht="16.5" x14ac:dyDescent="0.35">
      <c r="A25" s="11">
        <v>2010</v>
      </c>
      <c r="B25" s="7">
        <v>220690380.12</v>
      </c>
      <c r="C25" s="7">
        <v>259914</v>
      </c>
      <c r="D25" s="7">
        <v>190875953.73534662</v>
      </c>
      <c r="E25" s="16">
        <v>8.1999999999999993</v>
      </c>
      <c r="F25" s="7">
        <v>231574.56760304299</v>
      </c>
      <c r="G25" s="7">
        <v>7294506.1813584501</v>
      </c>
      <c r="H25" s="7">
        <v>6918.0743587060297</v>
      </c>
      <c r="I25" s="7">
        <v>29814426.384653401</v>
      </c>
      <c r="J25" s="7">
        <v>28339.432396957</v>
      </c>
      <c r="K25" s="7">
        <v>16296738.505521899</v>
      </c>
      <c r="L25" s="7">
        <v>19246.425011111201</v>
      </c>
      <c r="M25" s="7">
        <v>16441191.8086066</v>
      </c>
      <c r="N25" s="7">
        <v>16483.022232727901</v>
      </c>
      <c r="O25" s="7">
        <v>2439123.4605873898</v>
      </c>
      <c r="P25" s="7">
        <v>3340.9922541773899</v>
      </c>
      <c r="Q25" s="7">
        <v>9801551.7345787901</v>
      </c>
      <c r="R25" s="7">
        <v>8090.45256333832</v>
      </c>
      <c r="S25" s="7">
        <v>17930429.644053198</v>
      </c>
      <c r="T25" s="7">
        <v>32029.676397241401</v>
      </c>
      <c r="U25" s="7">
        <v>120672412.4043525</v>
      </c>
      <c r="V25" s="7">
        <v>14308503.8713829</v>
      </c>
      <c r="W25" s="7">
        <v>74637212.208263904</v>
      </c>
      <c r="X25" s="7">
        <v>31726696.324705701</v>
      </c>
      <c r="Y25" s="7">
        <v>145465.4739455005</v>
      </c>
      <c r="Z25" s="7">
        <v>10597.7631119623</v>
      </c>
      <c r="AA25" s="7">
        <v>92798.829895592906</v>
      </c>
      <c r="AB25" s="7">
        <v>42068.880937945301</v>
      </c>
    </row>
    <row r="26" spans="1:28" ht="16.5" x14ac:dyDescent="0.35">
      <c r="A26" s="11">
        <v>2011</v>
      </c>
      <c r="B26" s="7">
        <v>234693824.77000001</v>
      </c>
      <c r="C26" s="7">
        <v>275967</v>
      </c>
      <c r="D26" s="7">
        <v>200772780.8909024</v>
      </c>
      <c r="E26" s="16">
        <v>6.5</v>
      </c>
      <c r="F26" s="7">
        <v>243425.73692486779</v>
      </c>
      <c r="G26" s="7">
        <v>7670896.8135711402</v>
      </c>
      <c r="H26" s="7">
        <v>7299.9055480336301</v>
      </c>
      <c r="I26" s="7">
        <v>33921043.879097603</v>
      </c>
      <c r="J26" s="7">
        <v>32541.263075132199</v>
      </c>
      <c r="K26" s="7">
        <v>17421992.111285999</v>
      </c>
      <c r="L26" s="7">
        <v>20665.7018087264</v>
      </c>
      <c r="M26" s="7">
        <v>17298121.9582249</v>
      </c>
      <c r="N26" s="7">
        <v>17514.479754328298</v>
      </c>
      <c r="O26" s="7">
        <v>2763872.4066671701</v>
      </c>
      <c r="P26" s="7">
        <v>3835.7028738357699</v>
      </c>
      <c r="Q26" s="7">
        <v>10819959.3319968</v>
      </c>
      <c r="R26" s="7">
        <v>8955.06276547173</v>
      </c>
      <c r="S26" s="7">
        <v>19614879.4059324</v>
      </c>
      <c r="T26" s="7">
        <v>34326.227849700997</v>
      </c>
      <c r="U26" s="7">
        <v>125183058.85971141</v>
      </c>
      <c r="V26" s="7">
        <v>15587589.214327199</v>
      </c>
      <c r="W26" s="7">
        <v>76275534.201118901</v>
      </c>
      <c r="X26" s="7">
        <v>33319935.444265299</v>
      </c>
      <c r="Y26" s="7">
        <v>150829.0487212493</v>
      </c>
      <c r="Z26" s="7">
        <v>11670.7918829869</v>
      </c>
      <c r="AA26" s="7">
        <v>94927.344369300306</v>
      </c>
      <c r="AB26" s="7">
        <v>44230.912468962102</v>
      </c>
    </row>
    <row r="27" spans="1:28" ht="16.5" x14ac:dyDescent="0.35">
      <c r="A27" s="11">
        <v>2012</v>
      </c>
      <c r="B27" s="7">
        <v>250696410.38999999</v>
      </c>
      <c r="C27" s="7">
        <v>294045</v>
      </c>
      <c r="D27" s="7">
        <v>210770239.43974128</v>
      </c>
      <c r="E27" s="16">
        <v>6.5</v>
      </c>
      <c r="F27" s="7">
        <v>255289.2312411436</v>
      </c>
      <c r="G27" s="7">
        <v>7902646.6342601096</v>
      </c>
      <c r="H27" s="7">
        <v>7518.8753758183902</v>
      </c>
      <c r="I27" s="7">
        <v>39926170.950258702</v>
      </c>
      <c r="J27" s="7">
        <v>38755.7687588564</v>
      </c>
      <c r="K27" s="7">
        <v>18237279.390158001</v>
      </c>
      <c r="L27" s="7">
        <v>21447.327418813202</v>
      </c>
      <c r="M27" s="7">
        <v>18057285.696340401</v>
      </c>
      <c r="N27" s="7">
        <v>18358.336073205501</v>
      </c>
      <c r="O27" s="7">
        <v>3002457.7664144998</v>
      </c>
      <c r="P27" s="7">
        <v>4183.7146111524198</v>
      </c>
      <c r="Q27" s="7">
        <v>11849521.126064301</v>
      </c>
      <c r="R27" s="7">
        <v>9790.3613506085094</v>
      </c>
      <c r="S27" s="7">
        <v>22082634.039978001</v>
      </c>
      <c r="T27" s="7">
        <v>37897.4883025893</v>
      </c>
      <c r="U27" s="7">
        <v>129638414.79026851</v>
      </c>
      <c r="V27" s="7">
        <v>16980874.655304201</v>
      </c>
      <c r="W27" s="7">
        <v>77823405.832950607</v>
      </c>
      <c r="X27" s="7">
        <v>34834134.302013703</v>
      </c>
      <c r="Y27" s="7">
        <v>156092.86002723698</v>
      </c>
      <c r="Z27" s="7">
        <v>12848.8145472004</v>
      </c>
      <c r="AA27" s="7">
        <v>96942.868147452493</v>
      </c>
      <c r="AB27" s="7">
        <v>46301.177332584099</v>
      </c>
    </row>
    <row r="28" spans="1:28" ht="16.5" x14ac:dyDescent="0.35">
      <c r="A28" s="11">
        <v>2013</v>
      </c>
      <c r="B28" s="7">
        <v>265677545.68000001</v>
      </c>
      <c r="C28" s="7">
        <v>312656</v>
      </c>
      <c r="D28" s="7">
        <v>219545683.11927301</v>
      </c>
      <c r="E28" s="16">
        <v>6.5</v>
      </c>
      <c r="F28" s="7">
        <v>268465.71824847651</v>
      </c>
      <c r="G28" s="7">
        <v>8085768.9407906104</v>
      </c>
      <c r="H28" s="7">
        <v>7876.4966722770596</v>
      </c>
      <c r="I28" s="7">
        <v>46131862.560727</v>
      </c>
      <c r="J28" s="7">
        <v>44190.2817515235</v>
      </c>
      <c r="K28" s="7">
        <v>19106314.800428301</v>
      </c>
      <c r="L28" s="7">
        <v>23066.565129396298</v>
      </c>
      <c r="M28" s="7">
        <v>18990101.0428751</v>
      </c>
      <c r="N28" s="7">
        <v>19694.633182048099</v>
      </c>
      <c r="O28" s="7">
        <v>3352809.2214401402</v>
      </c>
      <c r="P28" s="7">
        <v>4800.3393089189804</v>
      </c>
      <c r="Q28" s="7">
        <v>12764014.2767324</v>
      </c>
      <c r="R28" s="7">
        <v>10660.462538044399</v>
      </c>
      <c r="S28" s="7">
        <v>23438914.115045302</v>
      </c>
      <c r="T28" s="7">
        <v>40528.905535414298</v>
      </c>
      <c r="U28" s="7">
        <v>133807760.72025409</v>
      </c>
      <c r="V28" s="7">
        <v>18308623.717585001</v>
      </c>
      <c r="W28" s="7">
        <v>79168096.236992702</v>
      </c>
      <c r="X28" s="7">
        <v>36331040.765676402</v>
      </c>
      <c r="Y28" s="7">
        <v>161837.99325231989</v>
      </c>
      <c r="Z28" s="7">
        <v>14165.230685531</v>
      </c>
      <c r="AA28" s="7">
        <v>98705.088420824599</v>
      </c>
      <c r="AB28" s="7">
        <v>48967.674145964302</v>
      </c>
    </row>
    <row r="29" spans="1:28" ht="16.5" x14ac:dyDescent="0.35">
      <c r="A29" s="11">
        <v>2014</v>
      </c>
      <c r="B29" s="7">
        <v>278704487.26999998</v>
      </c>
      <c r="C29" s="7">
        <v>328427</v>
      </c>
      <c r="D29" s="7">
        <v>227778591.50316548</v>
      </c>
      <c r="E29" s="16">
        <v>6.5</v>
      </c>
      <c r="F29" s="7">
        <v>279543.26132282522</v>
      </c>
      <c r="G29" s="7">
        <v>8179892.4136105804</v>
      </c>
      <c r="H29" s="7">
        <v>8103.6521452733896</v>
      </c>
      <c r="I29" s="7">
        <v>50925895.766834497</v>
      </c>
      <c r="J29" s="7">
        <v>48883.738677174799</v>
      </c>
      <c r="K29" s="7">
        <v>19584843.071285602</v>
      </c>
      <c r="L29" s="7">
        <v>24319.279479942099</v>
      </c>
      <c r="M29" s="7">
        <v>20326032.4967083</v>
      </c>
      <c r="N29" s="7">
        <v>20928.080611145098</v>
      </c>
      <c r="O29" s="7">
        <v>3565348.77151907</v>
      </c>
      <c r="P29" s="7">
        <v>5288.8318543387104</v>
      </c>
      <c r="Q29" s="7">
        <v>13378326.5792401</v>
      </c>
      <c r="R29" s="7">
        <v>11440.1791539679</v>
      </c>
      <c r="S29" s="7">
        <v>24775395.046142802</v>
      </c>
      <c r="T29" s="7">
        <v>42528.648170395303</v>
      </c>
      <c r="U29" s="7">
        <v>137968753.1234656</v>
      </c>
      <c r="V29" s="7">
        <v>19268209.527956098</v>
      </c>
      <c r="W29" s="7">
        <v>80831957.389531597</v>
      </c>
      <c r="X29" s="7">
        <v>37868586.205977902</v>
      </c>
      <c r="Y29" s="7">
        <v>166934.67266278918</v>
      </c>
      <c r="Z29" s="7">
        <v>15266.3010897722</v>
      </c>
      <c r="AA29" s="7">
        <v>100400.50013630799</v>
      </c>
      <c r="AB29" s="7">
        <v>51267.871436709</v>
      </c>
    </row>
    <row r="30" spans="1:28" ht="16.5" x14ac:dyDescent="0.35">
      <c r="A30" s="11">
        <v>2015</v>
      </c>
      <c r="B30" s="7">
        <v>290367190.14999998</v>
      </c>
      <c r="C30" s="7">
        <v>343160</v>
      </c>
      <c r="D30" s="7"/>
      <c r="E30" s="16">
        <v>6.5</v>
      </c>
      <c r="F30" s="7">
        <v>290525.16874056548</v>
      </c>
      <c r="G30" s="7"/>
      <c r="H30" s="7">
        <v>8345.5980851497297</v>
      </c>
      <c r="I30" s="7"/>
      <c r="J30" s="7">
        <v>52634.831259434497</v>
      </c>
      <c r="K30" s="7"/>
      <c r="L30" s="7">
        <v>25458.961319754599</v>
      </c>
      <c r="M30" s="7"/>
      <c r="N30" s="7">
        <v>22738.2799996596</v>
      </c>
      <c r="O30" s="7"/>
      <c r="P30" s="7">
        <v>5760.9919481427396</v>
      </c>
      <c r="Q30" s="7"/>
      <c r="R30" s="7">
        <v>12112.935136378501</v>
      </c>
      <c r="S30" s="7"/>
      <c r="T30" s="7">
        <v>44115.708316030599</v>
      </c>
      <c r="U30" s="7"/>
      <c r="V30" s="7"/>
      <c r="W30" s="7"/>
      <c r="X30" s="7"/>
      <c r="Y30" s="7">
        <v>171992.31957583781</v>
      </c>
      <c r="Z30" s="7">
        <v>16114.5104813206</v>
      </c>
      <c r="AA30" s="7">
        <v>102193.195699182</v>
      </c>
      <c r="AB30" s="7">
        <v>53684.613395335196</v>
      </c>
    </row>
    <row r="31" spans="1:28" ht="16.5" x14ac:dyDescent="0.35">
      <c r="A31" s="11">
        <v>2016</v>
      </c>
      <c r="B31" s="7"/>
      <c r="C31" s="7">
        <v>356306</v>
      </c>
      <c r="D31" s="7"/>
      <c r="E31" s="16">
        <v>6.5</v>
      </c>
      <c r="F31" s="7">
        <v>300814.29423503077</v>
      </c>
      <c r="G31" s="7"/>
      <c r="H31" s="7">
        <v>8584.2982311035594</v>
      </c>
      <c r="I31" s="7"/>
      <c r="J31" s="7">
        <v>55491.7057649692</v>
      </c>
      <c r="K31" s="7"/>
      <c r="L31" s="7">
        <v>26404.377183138698</v>
      </c>
      <c r="M31" s="7"/>
      <c r="N31" s="7">
        <v>24571.087819260902</v>
      </c>
      <c r="O31" s="7"/>
      <c r="P31" s="7">
        <v>6164.2649362884504</v>
      </c>
      <c r="Q31" s="7"/>
      <c r="R31" s="7">
        <v>12595.1258918024</v>
      </c>
      <c r="S31" s="7"/>
      <c r="T31" s="7">
        <v>45466.729509099503</v>
      </c>
      <c r="U31" s="7"/>
      <c r="V31" s="7"/>
      <c r="W31" s="7"/>
      <c r="X31" s="7"/>
      <c r="Y31" s="7">
        <v>177028.8551208342</v>
      </c>
      <c r="Z31" s="7">
        <v>17099.793166876301</v>
      </c>
      <c r="AA31" s="7">
        <v>104000.143816585</v>
      </c>
      <c r="AB31" s="7">
        <v>55928.918137372901</v>
      </c>
    </row>
    <row r="32" spans="1:28" ht="16.5" x14ac:dyDescent="0.35">
      <c r="A32" s="11">
        <v>2017</v>
      </c>
      <c r="B32" s="7"/>
      <c r="C32" s="7">
        <v>368122</v>
      </c>
      <c r="D32" s="7"/>
      <c r="E32" s="16">
        <v>6.5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x14ac:dyDescent="0.35">
      <c r="A33" s="11">
        <v>2018</v>
      </c>
      <c r="B33" s="7"/>
      <c r="C33" s="7"/>
      <c r="D33" s="7"/>
      <c r="E33" s="16">
        <v>6.5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</sheetData>
  <mergeCells count="1">
    <mergeCell ref="A1:A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033C-6610-4BE7-8721-D8E94CA1B975}">
  <dimension ref="A1:I340"/>
  <sheetViews>
    <sheetView topLeftCell="C1" workbookViewId="0">
      <selection activeCell="B1" sqref="B1:I1"/>
    </sheetView>
  </sheetViews>
  <sheetFormatPr baseColWidth="10" defaultRowHeight="15" x14ac:dyDescent="0.25"/>
  <cols>
    <col min="1" max="1" width="17" bestFit="1" customWidth="1"/>
    <col min="2" max="9" width="24.140625" customWidth="1"/>
  </cols>
  <sheetData>
    <row r="1" spans="1:9" ht="33" x14ac:dyDescent="0.25">
      <c r="A1" s="138" t="s">
        <v>559</v>
      </c>
      <c r="B1" s="17" t="s">
        <v>576</v>
      </c>
      <c r="C1" s="17" t="s">
        <v>577</v>
      </c>
      <c r="D1" s="3" t="s">
        <v>569</v>
      </c>
      <c r="E1" s="3" t="s">
        <v>570</v>
      </c>
      <c r="F1" s="3" t="s">
        <v>571</v>
      </c>
      <c r="G1" s="3" t="s">
        <v>572</v>
      </c>
      <c r="H1" s="3" t="s">
        <v>573</v>
      </c>
      <c r="I1" s="3" t="s">
        <v>574</v>
      </c>
    </row>
    <row r="2" spans="1:9" ht="16.5" x14ac:dyDescent="0.25">
      <c r="A2" s="138"/>
      <c r="B2" s="18" t="s">
        <v>575</v>
      </c>
      <c r="C2" s="18" t="s">
        <v>575</v>
      </c>
      <c r="D2" s="18" t="s">
        <v>191</v>
      </c>
      <c r="E2" s="18" t="s">
        <v>191</v>
      </c>
      <c r="F2" s="18" t="s">
        <v>575</v>
      </c>
      <c r="G2" s="18" t="s">
        <v>575</v>
      </c>
      <c r="H2" s="18" t="s">
        <v>575</v>
      </c>
      <c r="I2" s="18" t="s">
        <v>575</v>
      </c>
    </row>
    <row r="3" spans="1:9" ht="40.5" customHeight="1" x14ac:dyDescent="0.25">
      <c r="A3" s="138"/>
      <c r="B3" s="19" t="s">
        <v>568</v>
      </c>
      <c r="C3" s="19" t="s">
        <v>568</v>
      </c>
      <c r="D3" s="19" t="s">
        <v>568</v>
      </c>
      <c r="E3" s="19" t="s">
        <v>568</v>
      </c>
      <c r="F3" s="19" t="s">
        <v>568</v>
      </c>
      <c r="G3" s="19" t="s">
        <v>568</v>
      </c>
      <c r="H3" s="19" t="s">
        <v>568</v>
      </c>
      <c r="I3" s="19" t="s">
        <v>568</v>
      </c>
    </row>
    <row r="4" spans="1:9" ht="16.5" x14ac:dyDescent="0.25">
      <c r="A4" s="138"/>
      <c r="B4" s="18" t="s">
        <v>560</v>
      </c>
      <c r="C4" s="18" t="s">
        <v>561</v>
      </c>
      <c r="D4" s="18" t="s">
        <v>562</v>
      </c>
      <c r="E4" s="18" t="s">
        <v>563</v>
      </c>
      <c r="F4" s="18" t="s">
        <v>564</v>
      </c>
      <c r="G4" s="18" t="s">
        <v>565</v>
      </c>
      <c r="H4" s="18" t="s">
        <v>566</v>
      </c>
      <c r="I4" s="18" t="s">
        <v>567</v>
      </c>
    </row>
    <row r="5" spans="1:9" ht="16.5" x14ac:dyDescent="0.35">
      <c r="A5" s="15" t="s">
        <v>223</v>
      </c>
      <c r="B5" s="16">
        <v>4839.9799999999996</v>
      </c>
      <c r="C5" s="16"/>
      <c r="D5" s="16">
        <v>6.7723560270001677</v>
      </c>
      <c r="E5" s="16"/>
      <c r="F5" s="16">
        <v>2822.45</v>
      </c>
      <c r="G5" s="16"/>
      <c r="H5" s="16"/>
      <c r="I5" s="16"/>
    </row>
    <row r="6" spans="1:9" ht="16.5" x14ac:dyDescent="0.35">
      <c r="A6" s="15" t="s">
        <v>224</v>
      </c>
      <c r="B6" s="16">
        <v>4830.37</v>
      </c>
      <c r="C6" s="16"/>
      <c r="D6" s="16">
        <v>7.0754707215833212</v>
      </c>
      <c r="E6" s="16"/>
      <c r="F6" s="16">
        <v>2822.18</v>
      </c>
      <c r="G6" s="16"/>
      <c r="H6" s="16"/>
      <c r="I6" s="16"/>
    </row>
    <row r="7" spans="1:9" ht="16.5" x14ac:dyDescent="0.35">
      <c r="A7" s="15" t="s">
        <v>225</v>
      </c>
      <c r="B7" s="16">
        <v>4822.26</v>
      </c>
      <c r="C7" s="16"/>
      <c r="D7" s="16">
        <v>7.3747884800424695</v>
      </c>
      <c r="E7" s="16"/>
      <c r="F7" s="16">
        <v>2795.86</v>
      </c>
      <c r="G7" s="16"/>
      <c r="H7" s="16"/>
      <c r="I7" s="16"/>
    </row>
    <row r="8" spans="1:9" ht="16.5" x14ac:dyDescent="0.35">
      <c r="A8" s="15" t="s">
        <v>226</v>
      </c>
      <c r="B8" s="16">
        <v>4799.45</v>
      </c>
      <c r="C8" s="16"/>
      <c r="D8" s="16">
        <v>7.8242624645009915</v>
      </c>
      <c r="E8" s="16"/>
      <c r="F8" s="16">
        <v>2757.68</v>
      </c>
      <c r="G8" s="16"/>
      <c r="H8" s="16"/>
      <c r="I8" s="16"/>
    </row>
    <row r="9" spans="1:9" ht="16.5" x14ac:dyDescent="0.35">
      <c r="A9" s="15" t="s">
        <v>227</v>
      </c>
      <c r="B9" s="16">
        <v>4793.46</v>
      </c>
      <c r="C9" s="16"/>
      <c r="D9" s="16">
        <v>8.2343442941007119</v>
      </c>
      <c r="E9" s="16"/>
      <c r="F9" s="16">
        <v>2731.16</v>
      </c>
      <c r="G9" s="16"/>
      <c r="H9" s="16"/>
      <c r="I9" s="16"/>
    </row>
    <row r="10" spans="1:9" ht="16.5" x14ac:dyDescent="0.35">
      <c r="A10" s="15" t="s">
        <v>228</v>
      </c>
      <c r="B10" s="16">
        <v>4787.25</v>
      </c>
      <c r="C10" s="16"/>
      <c r="D10" s="16">
        <v>8.4652293706381361</v>
      </c>
      <c r="E10" s="16"/>
      <c r="F10" s="16">
        <v>2721.73</v>
      </c>
      <c r="G10" s="16"/>
      <c r="H10" s="16"/>
      <c r="I10" s="16"/>
    </row>
    <row r="11" spans="1:9" ht="16.5" x14ac:dyDescent="0.35">
      <c r="A11" s="15" t="s">
        <v>229</v>
      </c>
      <c r="B11" s="16">
        <v>4780.47</v>
      </c>
      <c r="C11" s="16"/>
      <c r="D11" s="16">
        <v>8.4975441591150602</v>
      </c>
      <c r="E11" s="16"/>
      <c r="F11" s="16">
        <v>2725.82</v>
      </c>
      <c r="G11" s="16"/>
      <c r="H11" s="16"/>
      <c r="I11" s="16"/>
    </row>
    <row r="12" spans="1:9" ht="16.5" x14ac:dyDescent="0.35">
      <c r="A12" s="15" t="s">
        <v>230</v>
      </c>
      <c r="B12" s="16">
        <v>4784.97</v>
      </c>
      <c r="C12" s="16"/>
      <c r="D12" s="16">
        <v>8.3106406545522944</v>
      </c>
      <c r="E12" s="16"/>
      <c r="F12" s="16">
        <v>2724.38</v>
      </c>
      <c r="G12" s="16"/>
      <c r="H12" s="16"/>
      <c r="I12" s="16"/>
    </row>
    <row r="13" spans="1:9" ht="16.5" x14ac:dyDescent="0.35">
      <c r="A13" s="15" t="s">
        <v>231</v>
      </c>
      <c r="B13" s="16">
        <v>4805.76</v>
      </c>
      <c r="C13" s="16"/>
      <c r="D13" s="16">
        <v>8.2480533695122915</v>
      </c>
      <c r="E13" s="16"/>
      <c r="F13" s="16">
        <v>2737.04</v>
      </c>
      <c r="G13" s="16"/>
      <c r="H13" s="16"/>
      <c r="I13" s="16"/>
    </row>
    <row r="14" spans="1:9" ht="16.5" x14ac:dyDescent="0.35">
      <c r="A14" s="15" t="s">
        <v>232</v>
      </c>
      <c r="B14" s="16">
        <v>4844.79</v>
      </c>
      <c r="C14" s="16"/>
      <c r="D14" s="16">
        <v>8.0216067156677582</v>
      </c>
      <c r="E14" s="16"/>
      <c r="F14" s="16">
        <v>2777.38</v>
      </c>
      <c r="G14" s="16"/>
      <c r="H14" s="16"/>
      <c r="I14" s="16"/>
    </row>
    <row r="15" spans="1:9" ht="16.5" x14ac:dyDescent="0.35">
      <c r="A15" s="15" t="s">
        <v>233</v>
      </c>
      <c r="B15" s="16">
        <v>4888.59</v>
      </c>
      <c r="C15" s="16"/>
      <c r="D15" s="16">
        <v>7.4265071380792333</v>
      </c>
      <c r="E15" s="16"/>
      <c r="F15" s="16">
        <v>2833.59</v>
      </c>
      <c r="G15" s="16"/>
      <c r="H15" s="16"/>
      <c r="I15" s="16"/>
    </row>
    <row r="16" spans="1:9" ht="16.5" x14ac:dyDescent="0.35">
      <c r="A16" s="15" t="s">
        <v>234</v>
      </c>
      <c r="B16" s="16">
        <v>4896.68</v>
      </c>
      <c r="C16" s="16"/>
      <c r="D16" s="16">
        <v>7.303345545739341</v>
      </c>
      <c r="E16" s="16"/>
      <c r="F16" s="16">
        <v>2857.13</v>
      </c>
      <c r="G16" s="16"/>
      <c r="H16" s="16"/>
      <c r="I16" s="16"/>
    </row>
    <row r="17" spans="1:9" ht="16.5" x14ac:dyDescent="0.35">
      <c r="A17" s="15" t="s">
        <v>235</v>
      </c>
      <c r="B17" s="16">
        <v>4914.47</v>
      </c>
      <c r="C17" s="16"/>
      <c r="D17" s="16">
        <v>7.370916379248948</v>
      </c>
      <c r="E17" s="16"/>
      <c r="F17" s="16">
        <v>2881.09</v>
      </c>
      <c r="G17" s="16"/>
      <c r="H17" s="16"/>
      <c r="I17" s="16"/>
    </row>
    <row r="18" spans="1:9" ht="16.5" x14ac:dyDescent="0.35">
      <c r="A18" s="15" t="s">
        <v>236</v>
      </c>
      <c r="B18" s="16">
        <v>4939.67</v>
      </c>
      <c r="C18" s="16"/>
      <c r="D18" s="16">
        <v>7.9086414854463678</v>
      </c>
      <c r="E18" s="16"/>
      <c r="F18" s="16">
        <v>2886.47</v>
      </c>
      <c r="G18" s="16"/>
      <c r="H18" s="16"/>
      <c r="I18" s="16"/>
    </row>
    <row r="19" spans="1:9" ht="16.5" x14ac:dyDescent="0.35">
      <c r="A19" s="15" t="s">
        <v>237</v>
      </c>
      <c r="B19" s="16">
        <v>4906.41</v>
      </c>
      <c r="C19" s="16"/>
      <c r="D19" s="16">
        <v>7.8538235773683365</v>
      </c>
      <c r="E19" s="16"/>
      <c r="F19" s="16">
        <v>2881.47</v>
      </c>
      <c r="G19" s="16"/>
      <c r="H19" s="16"/>
      <c r="I19" s="16"/>
    </row>
    <row r="20" spans="1:9" ht="16.5" x14ac:dyDescent="0.35">
      <c r="A20" s="15" t="s">
        <v>238</v>
      </c>
      <c r="B20" s="16">
        <v>4855.03</v>
      </c>
      <c r="C20" s="16"/>
      <c r="D20" s="16">
        <v>8.1155175467866236</v>
      </c>
      <c r="E20" s="16"/>
      <c r="F20" s="16">
        <v>2827.09</v>
      </c>
      <c r="G20" s="16"/>
      <c r="H20" s="16"/>
      <c r="I20" s="16"/>
    </row>
    <row r="21" spans="1:9" ht="16.5" x14ac:dyDescent="0.35">
      <c r="A21" s="15" t="s">
        <v>239</v>
      </c>
      <c r="B21" s="16">
        <v>4824.6099999999997</v>
      </c>
      <c r="C21" s="16"/>
      <c r="D21" s="16">
        <v>8.3511932644914157</v>
      </c>
      <c r="E21" s="16"/>
      <c r="F21" s="16">
        <v>2775.41</v>
      </c>
      <c r="G21" s="16"/>
      <c r="H21" s="16"/>
      <c r="I21" s="16"/>
    </row>
    <row r="22" spans="1:9" ht="16.5" x14ac:dyDescent="0.35">
      <c r="A22" s="15" t="s">
        <v>240</v>
      </c>
      <c r="B22" s="16">
        <v>4856.46</v>
      </c>
      <c r="C22" s="16"/>
      <c r="D22" s="16">
        <v>9.0530962882428767</v>
      </c>
      <c r="E22" s="16"/>
      <c r="F22" s="16">
        <v>2755.83</v>
      </c>
      <c r="G22" s="16"/>
      <c r="H22" s="16"/>
      <c r="I22" s="16"/>
    </row>
    <row r="23" spans="1:9" ht="16.5" x14ac:dyDescent="0.35">
      <c r="A23" s="15" t="s">
        <v>241</v>
      </c>
      <c r="B23" s="16">
        <v>4894.43</v>
      </c>
      <c r="C23" s="16"/>
      <c r="D23" s="16">
        <v>9.2080180940375076</v>
      </c>
      <c r="E23" s="16"/>
      <c r="F23" s="16">
        <v>2772.49</v>
      </c>
      <c r="G23" s="16"/>
      <c r="H23" s="16"/>
      <c r="I23" s="16"/>
    </row>
    <row r="24" spans="1:9" ht="16.5" x14ac:dyDescent="0.35">
      <c r="A24" s="15" t="s">
        <v>242</v>
      </c>
      <c r="B24" s="16">
        <v>4928.62</v>
      </c>
      <c r="C24" s="16"/>
      <c r="D24" s="16">
        <v>9.2904301812677783</v>
      </c>
      <c r="E24" s="16"/>
      <c r="F24" s="16">
        <v>2800.7</v>
      </c>
      <c r="G24" s="16"/>
      <c r="H24" s="16"/>
      <c r="I24" s="16"/>
    </row>
    <row r="25" spans="1:9" ht="16.5" x14ac:dyDescent="0.35">
      <c r="A25" s="15" t="s">
        <v>243</v>
      </c>
      <c r="B25" s="16">
        <v>4940.0200000000004</v>
      </c>
      <c r="C25" s="16"/>
      <c r="D25" s="16">
        <v>8.8382412181351864</v>
      </c>
      <c r="E25" s="16"/>
      <c r="F25" s="16">
        <v>2820.05</v>
      </c>
      <c r="G25" s="16"/>
      <c r="H25" s="16"/>
      <c r="I25" s="16"/>
    </row>
    <row r="26" spans="1:9" ht="16.5" x14ac:dyDescent="0.35">
      <c r="A26" s="15" t="s">
        <v>244</v>
      </c>
      <c r="B26" s="16">
        <v>4961.33</v>
      </c>
      <c r="C26" s="16"/>
      <c r="D26" s="16">
        <v>8.1162031802084549</v>
      </c>
      <c r="E26" s="16"/>
      <c r="F26" s="16">
        <v>2861.39</v>
      </c>
      <c r="G26" s="16"/>
      <c r="H26" s="16"/>
      <c r="I26" s="16"/>
    </row>
    <row r="27" spans="1:9" ht="16.5" x14ac:dyDescent="0.35">
      <c r="A27" s="15" t="s">
        <v>245</v>
      </c>
      <c r="B27" s="16">
        <v>4983.8900000000003</v>
      </c>
      <c r="C27" s="16"/>
      <c r="D27" s="16">
        <v>7.0872492917164953</v>
      </c>
      <c r="E27" s="16"/>
      <c r="F27" s="16">
        <v>2923.9</v>
      </c>
      <c r="G27" s="16"/>
      <c r="H27" s="16"/>
      <c r="I27" s="16"/>
    </row>
    <row r="28" spans="1:9" ht="16.5" x14ac:dyDescent="0.35">
      <c r="A28" s="15" t="s">
        <v>246</v>
      </c>
      <c r="B28" s="16">
        <v>5017.18</v>
      </c>
      <c r="C28" s="16"/>
      <c r="D28" s="16">
        <v>6.7512028669491633</v>
      </c>
      <c r="E28" s="16"/>
      <c r="F28" s="16">
        <v>2966.53</v>
      </c>
      <c r="G28" s="16"/>
      <c r="H28" s="16"/>
      <c r="I28" s="16"/>
    </row>
    <row r="29" spans="1:9" ht="16.5" x14ac:dyDescent="0.35">
      <c r="A29" s="15" t="s">
        <v>247</v>
      </c>
      <c r="B29" s="16">
        <v>5039.43</v>
      </c>
      <c r="C29" s="16"/>
      <c r="D29" s="16">
        <v>6.6394545404034595</v>
      </c>
      <c r="E29" s="16"/>
      <c r="F29" s="16">
        <v>2982.38</v>
      </c>
      <c r="G29" s="16"/>
      <c r="H29" s="16"/>
      <c r="I29" s="16"/>
    </row>
    <row r="30" spans="1:9" ht="16.5" x14ac:dyDescent="0.35">
      <c r="A30" s="15" t="s">
        <v>248</v>
      </c>
      <c r="B30" s="16">
        <v>5036.99</v>
      </c>
      <c r="C30" s="16"/>
      <c r="D30" s="16">
        <v>6.7591954718988934</v>
      </c>
      <c r="E30" s="16"/>
      <c r="F30" s="16">
        <v>2959.2</v>
      </c>
      <c r="G30" s="16"/>
      <c r="H30" s="16"/>
      <c r="I30" s="16"/>
    </row>
    <row r="31" spans="1:9" ht="16.5" x14ac:dyDescent="0.35">
      <c r="A31" s="15" t="s">
        <v>249</v>
      </c>
      <c r="B31" s="16">
        <v>5013.84</v>
      </c>
      <c r="C31" s="16"/>
      <c r="D31" s="16">
        <v>6.384964727422858</v>
      </c>
      <c r="E31" s="16"/>
      <c r="F31" s="16">
        <v>2970.41</v>
      </c>
      <c r="G31" s="16"/>
      <c r="H31" s="16"/>
      <c r="I31" s="16"/>
    </row>
    <row r="32" spans="1:9" ht="16.5" x14ac:dyDescent="0.35">
      <c r="A32" s="15" t="s">
        <v>250</v>
      </c>
      <c r="B32" s="16">
        <v>4984.87</v>
      </c>
      <c r="C32" s="16"/>
      <c r="D32" s="16">
        <v>6.3600710151759818</v>
      </c>
      <c r="E32" s="16"/>
      <c r="F32" s="16">
        <v>2952.24</v>
      </c>
      <c r="G32" s="16"/>
      <c r="H32" s="16"/>
      <c r="I32" s="16"/>
    </row>
    <row r="33" spans="1:9" ht="16.5" x14ac:dyDescent="0.35">
      <c r="A33" s="15" t="s">
        <v>251</v>
      </c>
      <c r="B33" s="16">
        <v>4973.41</v>
      </c>
      <c r="C33" s="16"/>
      <c r="D33" s="16">
        <v>6.6419350947038245</v>
      </c>
      <c r="E33" s="16"/>
      <c r="F33" s="16">
        <v>2940.43</v>
      </c>
      <c r="G33" s="16"/>
      <c r="H33" s="16"/>
      <c r="I33" s="16"/>
    </row>
    <row r="34" spans="1:9" ht="16.5" x14ac:dyDescent="0.35">
      <c r="A34" s="15" t="s">
        <v>252</v>
      </c>
      <c r="B34" s="16">
        <v>4974.95</v>
      </c>
      <c r="C34" s="16"/>
      <c r="D34" s="16">
        <v>6.8923444302845862</v>
      </c>
      <c r="E34" s="16"/>
      <c r="F34" s="16">
        <v>2918.96</v>
      </c>
      <c r="G34" s="16"/>
      <c r="H34" s="16"/>
      <c r="I34" s="16"/>
    </row>
    <row r="35" spans="1:9" ht="16.5" x14ac:dyDescent="0.35">
      <c r="A35" s="15" t="s">
        <v>253</v>
      </c>
      <c r="B35" s="16">
        <v>5013.34</v>
      </c>
      <c r="C35" s="16"/>
      <c r="D35" s="16">
        <v>7.0943149336466309</v>
      </c>
      <c r="E35" s="16"/>
      <c r="F35" s="16">
        <v>2926.8</v>
      </c>
      <c r="G35" s="16"/>
      <c r="H35" s="16"/>
      <c r="I35" s="16"/>
    </row>
    <row r="36" spans="1:9" ht="16.5" x14ac:dyDescent="0.35">
      <c r="A36" s="15" t="s">
        <v>254</v>
      </c>
      <c r="B36" s="16">
        <v>5034.6000000000004</v>
      </c>
      <c r="C36" s="16"/>
      <c r="D36" s="16">
        <v>7.0824039296149239</v>
      </c>
      <c r="E36" s="16"/>
      <c r="F36" s="16">
        <v>2933.3</v>
      </c>
      <c r="G36" s="16"/>
      <c r="H36" s="16"/>
      <c r="I36" s="16"/>
    </row>
    <row r="37" spans="1:9" ht="16.5" x14ac:dyDescent="0.35">
      <c r="A37" s="15" t="s">
        <v>255</v>
      </c>
      <c r="B37" s="16">
        <v>5074.2</v>
      </c>
      <c r="C37" s="16"/>
      <c r="D37" s="16">
        <v>6.8686824892248799</v>
      </c>
      <c r="E37" s="16"/>
      <c r="F37" s="16">
        <v>2969</v>
      </c>
      <c r="G37" s="16"/>
      <c r="H37" s="16"/>
      <c r="I37" s="16"/>
    </row>
    <row r="38" spans="1:9" ht="16.5" x14ac:dyDescent="0.35">
      <c r="A38" s="15" t="s">
        <v>256</v>
      </c>
      <c r="B38" s="16">
        <v>5122.0600000000004</v>
      </c>
      <c r="C38" s="16"/>
      <c r="D38" s="16">
        <v>6.5512703873051077</v>
      </c>
      <c r="E38" s="16"/>
      <c r="F38" s="16">
        <v>3018.88</v>
      </c>
      <c r="G38" s="16"/>
      <c r="H38" s="16"/>
      <c r="I38" s="16"/>
    </row>
    <row r="39" spans="1:9" ht="16.5" x14ac:dyDescent="0.35">
      <c r="A39" s="15" t="s">
        <v>257</v>
      </c>
      <c r="B39" s="16">
        <v>5199.8</v>
      </c>
      <c r="C39" s="16"/>
      <c r="D39" s="16">
        <v>6.1994811328919059</v>
      </c>
      <c r="E39" s="16"/>
      <c r="F39" s="16">
        <v>3085.98</v>
      </c>
      <c r="G39" s="16"/>
      <c r="H39" s="16"/>
      <c r="I39" s="16"/>
    </row>
    <row r="40" spans="1:9" ht="16.5" x14ac:dyDescent="0.35">
      <c r="A40" s="15" t="s">
        <v>258</v>
      </c>
      <c r="B40" s="16">
        <v>5246.84</v>
      </c>
      <c r="C40" s="16"/>
      <c r="D40" s="16">
        <v>6.2214827266801613</v>
      </c>
      <c r="E40" s="16"/>
      <c r="F40" s="16">
        <v>3140.96</v>
      </c>
      <c r="G40" s="16"/>
      <c r="H40" s="16"/>
      <c r="I40" s="16"/>
    </row>
    <row r="41" spans="1:9" ht="16.5" x14ac:dyDescent="0.35">
      <c r="A41" s="15" t="s">
        <v>259</v>
      </c>
      <c r="B41" s="16">
        <v>5275.9</v>
      </c>
      <c r="C41" s="16"/>
      <c r="D41" s="16">
        <v>6.1652157266356946</v>
      </c>
      <c r="E41" s="16"/>
      <c r="F41" s="16">
        <v>3176.03</v>
      </c>
      <c r="G41" s="16"/>
      <c r="H41" s="16"/>
      <c r="I41" s="16"/>
    </row>
    <row r="42" spans="1:9" ht="16.5" x14ac:dyDescent="0.35">
      <c r="A42" s="15" t="s">
        <v>260</v>
      </c>
      <c r="B42" s="16">
        <v>5286.67</v>
      </c>
      <c r="C42" s="16"/>
      <c r="D42" s="16">
        <v>6.3376378703418208</v>
      </c>
      <c r="E42" s="16"/>
      <c r="F42" s="16">
        <v>3171.47</v>
      </c>
      <c r="G42" s="16"/>
      <c r="H42" s="16"/>
      <c r="I42" s="16"/>
    </row>
    <row r="43" spans="1:9" ht="16.5" x14ac:dyDescent="0.35">
      <c r="A43" s="15" t="s">
        <v>261</v>
      </c>
      <c r="B43" s="16">
        <v>5283.36</v>
      </c>
      <c r="C43" s="16"/>
      <c r="D43" s="16">
        <v>6.2566482565952581</v>
      </c>
      <c r="E43" s="16"/>
      <c r="F43" s="16">
        <v>3160.32</v>
      </c>
      <c r="G43" s="16"/>
      <c r="H43" s="16"/>
      <c r="I43" s="16"/>
    </row>
    <row r="44" spans="1:9" ht="16.5" x14ac:dyDescent="0.35">
      <c r="A44" s="15" t="s">
        <v>262</v>
      </c>
      <c r="B44" s="16">
        <v>5258</v>
      </c>
      <c r="C44" s="16"/>
      <c r="D44" s="16">
        <v>6.3963727515129394</v>
      </c>
      <c r="E44" s="16"/>
      <c r="F44" s="16">
        <v>3124.08</v>
      </c>
      <c r="G44" s="16"/>
      <c r="H44" s="16"/>
      <c r="I44" s="16"/>
    </row>
    <row r="45" spans="1:9" ht="16.5" x14ac:dyDescent="0.35">
      <c r="A45" s="15" t="s">
        <v>263</v>
      </c>
      <c r="B45" s="16">
        <v>5234.6099999999997</v>
      </c>
      <c r="C45" s="16"/>
      <c r="D45" s="16">
        <v>6.4881748366637364</v>
      </c>
      <c r="E45" s="16"/>
      <c r="F45" s="16">
        <v>3111.8</v>
      </c>
      <c r="G45" s="16"/>
      <c r="H45" s="16"/>
      <c r="I45" s="16"/>
    </row>
    <row r="46" spans="1:9" ht="16.5" x14ac:dyDescent="0.35">
      <c r="A46" s="15" t="s">
        <v>264</v>
      </c>
      <c r="B46" s="16">
        <v>5285.11</v>
      </c>
      <c r="C46" s="16"/>
      <c r="D46" s="16">
        <v>6.7274034549961215</v>
      </c>
      <c r="E46" s="16"/>
      <c r="F46" s="16">
        <v>3129.23</v>
      </c>
      <c r="G46" s="16"/>
      <c r="H46" s="16"/>
      <c r="I46" s="16"/>
    </row>
    <row r="47" spans="1:9" ht="16.5" x14ac:dyDescent="0.35">
      <c r="A47" s="15" t="s">
        <v>265</v>
      </c>
      <c r="B47" s="16">
        <v>5345.78</v>
      </c>
      <c r="C47" s="16"/>
      <c r="D47" s="16">
        <v>6.9591601568345762</v>
      </c>
      <c r="E47" s="16"/>
      <c r="F47" s="16">
        <v>3146.99</v>
      </c>
      <c r="G47" s="16"/>
      <c r="H47" s="16"/>
      <c r="I47" s="16"/>
    </row>
    <row r="48" spans="1:9" ht="16.5" x14ac:dyDescent="0.35">
      <c r="A48" s="15" t="s">
        <v>266</v>
      </c>
      <c r="B48" s="16">
        <v>5388.72</v>
      </c>
      <c r="C48" s="16"/>
      <c r="D48" s="16">
        <v>6.9673576187206567</v>
      </c>
      <c r="E48" s="16"/>
      <c r="F48" s="16">
        <v>3157.47</v>
      </c>
      <c r="G48" s="16"/>
      <c r="H48" s="16"/>
      <c r="I48" s="16"/>
    </row>
    <row r="49" spans="1:9" ht="16.5" x14ac:dyDescent="0.35">
      <c r="A49" s="15" t="s">
        <v>267</v>
      </c>
      <c r="B49" s="16">
        <v>5397.09</v>
      </c>
      <c r="C49" s="16"/>
      <c r="D49" s="16">
        <v>6.7293795904452027</v>
      </c>
      <c r="E49" s="16"/>
      <c r="F49" s="16">
        <v>3186.68</v>
      </c>
      <c r="G49" s="16"/>
      <c r="H49" s="16"/>
      <c r="I49" s="16"/>
    </row>
    <row r="50" spans="1:9" ht="16.5" x14ac:dyDescent="0.35">
      <c r="A50" s="15" t="s">
        <v>268</v>
      </c>
      <c r="B50" s="16">
        <v>5407.01</v>
      </c>
      <c r="C50" s="16"/>
      <c r="D50" s="16">
        <v>6.3012761235435546</v>
      </c>
      <c r="E50" s="16"/>
      <c r="F50" s="16">
        <v>3228.23</v>
      </c>
      <c r="G50" s="16"/>
      <c r="H50" s="16"/>
      <c r="I50" s="16"/>
    </row>
    <row r="51" spans="1:9" ht="16.5" x14ac:dyDescent="0.35">
      <c r="A51" s="15" t="s">
        <v>269</v>
      </c>
      <c r="B51" s="16">
        <v>5458.99</v>
      </c>
      <c r="C51" s="16"/>
      <c r="D51" s="16">
        <v>6.4056157216759235</v>
      </c>
      <c r="E51" s="16"/>
      <c r="F51" s="16">
        <v>3281.44</v>
      </c>
      <c r="G51" s="16"/>
      <c r="H51" s="16"/>
      <c r="I51" s="16"/>
    </row>
    <row r="52" spans="1:9" ht="16.5" x14ac:dyDescent="0.35">
      <c r="A52" s="15" t="s">
        <v>270</v>
      </c>
      <c r="B52" s="16">
        <v>5496.45</v>
      </c>
      <c r="C52" s="16"/>
      <c r="D52" s="16">
        <v>6.8073152804360628</v>
      </c>
      <c r="E52" s="16"/>
      <c r="F52" s="16">
        <v>3293.12</v>
      </c>
      <c r="G52" s="16"/>
      <c r="H52" s="16"/>
      <c r="I52" s="16"/>
    </row>
    <row r="53" spans="1:9" ht="16.5" x14ac:dyDescent="0.35">
      <c r="A53" s="15" t="s">
        <v>271</v>
      </c>
      <c r="B53" s="16">
        <v>5526.04</v>
      </c>
      <c r="C53" s="16"/>
      <c r="D53" s="16">
        <v>7.0499201957285704</v>
      </c>
      <c r="E53" s="16"/>
      <c r="F53" s="16">
        <v>3305.05</v>
      </c>
      <c r="G53" s="16"/>
      <c r="H53" s="16"/>
      <c r="I53" s="16"/>
    </row>
    <row r="54" spans="1:9" ht="16.5" x14ac:dyDescent="0.35">
      <c r="A54" s="15" t="s">
        <v>272</v>
      </c>
      <c r="B54" s="16">
        <v>5504.38</v>
      </c>
      <c r="C54" s="16"/>
      <c r="D54" s="16">
        <v>7.0563805551215584</v>
      </c>
      <c r="E54" s="16"/>
      <c r="F54" s="16">
        <v>3307.8</v>
      </c>
      <c r="G54" s="16"/>
      <c r="H54" s="16"/>
      <c r="I54" s="16"/>
    </row>
    <row r="55" spans="1:9" ht="16.5" x14ac:dyDescent="0.35">
      <c r="A55" s="15" t="s">
        <v>273</v>
      </c>
      <c r="B55" s="16">
        <v>5484.55</v>
      </c>
      <c r="C55" s="16"/>
      <c r="D55" s="16">
        <v>7.1825662363046607</v>
      </c>
      <c r="E55" s="16"/>
      <c r="F55" s="16">
        <v>3274.58</v>
      </c>
      <c r="G55" s="16"/>
      <c r="H55" s="16"/>
      <c r="I55" s="16"/>
    </row>
    <row r="56" spans="1:9" ht="16.5" x14ac:dyDescent="0.35">
      <c r="A56" s="15" t="s">
        <v>274</v>
      </c>
      <c r="B56" s="16">
        <v>5446.59</v>
      </c>
      <c r="C56" s="16"/>
      <c r="D56" s="16">
        <v>7.5840252048074213</v>
      </c>
      <c r="E56" s="16"/>
      <c r="F56" s="16">
        <v>3220.24</v>
      </c>
      <c r="G56" s="16"/>
      <c r="H56" s="16"/>
      <c r="I56" s="16"/>
    </row>
    <row r="57" spans="1:9" ht="16.5" x14ac:dyDescent="0.35">
      <c r="A57" s="15" t="s">
        <v>275</v>
      </c>
      <c r="B57" s="16">
        <v>5400.15</v>
      </c>
      <c r="C57" s="16"/>
      <c r="D57" s="16">
        <v>7.9672156040687909</v>
      </c>
      <c r="E57" s="16"/>
      <c r="F57" s="16">
        <v>3160.62</v>
      </c>
      <c r="G57" s="16"/>
      <c r="H57" s="16"/>
      <c r="I57" s="16"/>
    </row>
    <row r="58" spans="1:9" ht="16.5" x14ac:dyDescent="0.35">
      <c r="A58" s="15" t="s">
        <v>276</v>
      </c>
      <c r="B58" s="16">
        <v>5388.27</v>
      </c>
      <c r="C58" s="16"/>
      <c r="D58" s="16">
        <v>8.2659337151510872</v>
      </c>
      <c r="E58" s="16"/>
      <c r="F58" s="16">
        <v>3134.98</v>
      </c>
      <c r="G58" s="16"/>
      <c r="H58" s="16"/>
      <c r="I58" s="16"/>
    </row>
    <row r="59" spans="1:9" ht="16.5" x14ac:dyDescent="0.35">
      <c r="A59" s="15" t="s">
        <v>277</v>
      </c>
      <c r="B59" s="16">
        <v>5395.67</v>
      </c>
      <c r="C59" s="16"/>
      <c r="D59" s="16">
        <v>8.3526544531242752</v>
      </c>
      <c r="E59" s="16"/>
      <c r="F59" s="16">
        <v>3128.14</v>
      </c>
      <c r="G59" s="16"/>
      <c r="H59" s="16"/>
      <c r="I59" s="16"/>
    </row>
    <row r="60" spans="1:9" ht="16.5" x14ac:dyDescent="0.35">
      <c r="A60" s="15" t="s">
        <v>278</v>
      </c>
      <c r="B60" s="16">
        <v>5394.52</v>
      </c>
      <c r="C60" s="16"/>
      <c r="D60" s="16">
        <v>8.4949328113211386</v>
      </c>
      <c r="E60" s="16"/>
      <c r="F60" s="16">
        <v>3119.41</v>
      </c>
      <c r="G60" s="16"/>
      <c r="H60" s="16"/>
      <c r="I60" s="16"/>
    </row>
    <row r="61" spans="1:9" ht="16.5" x14ac:dyDescent="0.35">
      <c r="A61" s="15" t="s">
        <v>279</v>
      </c>
      <c r="B61" s="16">
        <v>5437.98</v>
      </c>
      <c r="C61" s="16"/>
      <c r="D61" s="16">
        <v>8.5960227878734408</v>
      </c>
      <c r="E61" s="16"/>
      <c r="F61" s="16">
        <v>3138.11</v>
      </c>
      <c r="G61" s="16"/>
      <c r="H61" s="16"/>
      <c r="I61" s="16"/>
    </row>
    <row r="62" spans="1:9" ht="16.5" x14ac:dyDescent="0.35">
      <c r="A62" s="15" t="s">
        <v>280</v>
      </c>
      <c r="B62" s="16">
        <v>5477.02</v>
      </c>
      <c r="C62" s="16"/>
      <c r="D62" s="16">
        <v>8.3794047836406786</v>
      </c>
      <c r="E62" s="16"/>
      <c r="F62" s="16">
        <v>3183.08</v>
      </c>
      <c r="G62" s="16"/>
      <c r="H62" s="16"/>
      <c r="I62" s="16"/>
    </row>
    <row r="63" spans="1:9" ht="16.5" x14ac:dyDescent="0.35">
      <c r="A63" s="15" t="s">
        <v>281</v>
      </c>
      <c r="B63" s="16">
        <v>5553.83</v>
      </c>
      <c r="C63" s="16"/>
      <c r="D63" s="16">
        <v>7.7615186691658513</v>
      </c>
      <c r="E63" s="16"/>
      <c r="F63" s="16">
        <v>3242.92</v>
      </c>
      <c r="G63" s="16"/>
      <c r="H63" s="16"/>
      <c r="I63" s="16"/>
    </row>
    <row r="64" spans="1:9" ht="16.5" x14ac:dyDescent="0.35">
      <c r="A64" s="15" t="s">
        <v>282</v>
      </c>
      <c r="B64" s="16">
        <v>5571.16</v>
      </c>
      <c r="C64" s="16"/>
      <c r="D64" s="16">
        <v>7.5142609950566683</v>
      </c>
      <c r="E64" s="16"/>
      <c r="F64" s="16">
        <v>3277.2</v>
      </c>
      <c r="G64" s="16"/>
      <c r="H64" s="16"/>
      <c r="I64" s="16"/>
    </row>
    <row r="65" spans="1:9" ht="16.5" x14ac:dyDescent="0.35">
      <c r="A65" s="15" t="s">
        <v>283</v>
      </c>
      <c r="B65" s="16">
        <v>5582.06</v>
      </c>
      <c r="C65" s="16"/>
      <c r="D65" s="16">
        <v>7.2530831022350251</v>
      </c>
      <c r="E65" s="16"/>
      <c r="F65" s="16">
        <v>3308.14</v>
      </c>
      <c r="G65" s="16"/>
      <c r="H65" s="16"/>
      <c r="I65" s="16"/>
    </row>
    <row r="66" spans="1:9" ht="16.5" x14ac:dyDescent="0.35">
      <c r="A66" s="15" t="s">
        <v>284</v>
      </c>
      <c r="B66" s="16">
        <v>5548.8</v>
      </c>
      <c r="C66" s="16"/>
      <c r="D66" s="16">
        <v>7.3479082827066806</v>
      </c>
      <c r="E66" s="16"/>
      <c r="F66" s="16">
        <v>3303.89</v>
      </c>
      <c r="G66" s="16"/>
      <c r="H66" s="16"/>
      <c r="I66" s="16"/>
    </row>
    <row r="67" spans="1:9" ht="16.5" x14ac:dyDescent="0.35">
      <c r="A67" s="15" t="s">
        <v>285</v>
      </c>
      <c r="B67" s="16">
        <v>5518.19</v>
      </c>
      <c r="C67" s="16"/>
      <c r="D67" s="16">
        <v>7.092374659761008</v>
      </c>
      <c r="E67" s="16"/>
      <c r="F67" s="16">
        <v>3309.92</v>
      </c>
      <c r="G67" s="16"/>
      <c r="H67" s="16"/>
      <c r="I67" s="16"/>
    </row>
    <row r="68" spans="1:9" ht="16.5" x14ac:dyDescent="0.35">
      <c r="A68" s="15" t="s">
        <v>286</v>
      </c>
      <c r="B68" s="16">
        <v>5469.23</v>
      </c>
      <c r="C68" s="16"/>
      <c r="D68" s="16">
        <v>7.4804222181997035</v>
      </c>
      <c r="E68" s="16"/>
      <c r="F68" s="16">
        <v>3254.87</v>
      </c>
      <c r="G68" s="16"/>
      <c r="H68" s="16"/>
      <c r="I68" s="16"/>
    </row>
    <row r="69" spans="1:9" ht="16.5" x14ac:dyDescent="0.35">
      <c r="A69" s="15" t="s">
        <v>287</v>
      </c>
      <c r="B69" s="16">
        <v>5438.42</v>
      </c>
      <c r="C69" s="16"/>
      <c r="D69" s="16">
        <v>7.7296489231227516</v>
      </c>
      <c r="E69" s="16"/>
      <c r="F69" s="16">
        <v>3226.69</v>
      </c>
      <c r="G69" s="16"/>
      <c r="H69" s="16"/>
      <c r="I69" s="16"/>
    </row>
    <row r="70" spans="1:9" ht="16.5" x14ac:dyDescent="0.35">
      <c r="A70" s="15" t="s">
        <v>288</v>
      </c>
      <c r="B70" s="16">
        <v>5431.59</v>
      </c>
      <c r="C70" s="16"/>
      <c r="D70" s="16">
        <v>7.9464907080444362</v>
      </c>
      <c r="E70" s="16"/>
      <c r="F70" s="16">
        <v>3197.65</v>
      </c>
      <c r="G70" s="16"/>
      <c r="H70" s="16"/>
      <c r="I70" s="16"/>
    </row>
    <row r="71" spans="1:9" ht="16.5" x14ac:dyDescent="0.35">
      <c r="A71" s="15" t="s">
        <v>289</v>
      </c>
      <c r="B71" s="16">
        <v>5431.75</v>
      </c>
      <c r="C71" s="16"/>
      <c r="D71" s="16">
        <v>7.8575334193709931</v>
      </c>
      <c r="E71" s="16"/>
      <c r="F71" s="16">
        <v>3210.24</v>
      </c>
      <c r="G71" s="16"/>
      <c r="H71" s="16"/>
      <c r="I71" s="16"/>
    </row>
    <row r="72" spans="1:9" ht="16.5" x14ac:dyDescent="0.35">
      <c r="A72" s="15" t="s">
        <v>290</v>
      </c>
      <c r="B72" s="16">
        <v>5462.92</v>
      </c>
      <c r="C72" s="16"/>
      <c r="D72" s="16">
        <v>7.5996265719672706</v>
      </c>
      <c r="E72" s="16"/>
      <c r="F72" s="16">
        <v>3227.57</v>
      </c>
      <c r="G72" s="16"/>
      <c r="H72" s="16"/>
      <c r="I72" s="16"/>
    </row>
    <row r="73" spans="1:9" ht="16.5" x14ac:dyDescent="0.35">
      <c r="A73" s="15" t="s">
        <v>291</v>
      </c>
      <c r="B73" s="16">
        <v>5460.2</v>
      </c>
      <c r="C73" s="16"/>
      <c r="D73" s="16">
        <v>7.257975898318743</v>
      </c>
      <c r="E73" s="16"/>
      <c r="F73" s="16">
        <v>3243.22</v>
      </c>
      <c r="G73" s="16"/>
      <c r="H73" s="16"/>
      <c r="I73" s="16"/>
    </row>
    <row r="74" spans="1:9" ht="16.5" x14ac:dyDescent="0.35">
      <c r="A74" s="15" t="s">
        <v>292</v>
      </c>
      <c r="B74" s="16">
        <v>5516.5</v>
      </c>
      <c r="C74" s="16"/>
      <c r="D74" s="16">
        <v>6.8142967720416419</v>
      </c>
      <c r="E74" s="16"/>
      <c r="F74" s="16">
        <v>3292.06</v>
      </c>
      <c r="G74" s="16"/>
      <c r="H74" s="16"/>
      <c r="I74" s="16"/>
    </row>
    <row r="75" spans="1:9" ht="16.5" x14ac:dyDescent="0.35">
      <c r="A75" s="15" t="s">
        <v>293</v>
      </c>
      <c r="B75" s="16">
        <v>5538.24</v>
      </c>
      <c r="C75" s="16"/>
      <c r="D75" s="16">
        <v>6.5692587148939552</v>
      </c>
      <c r="E75" s="16"/>
      <c r="F75" s="16">
        <v>3319.12</v>
      </c>
      <c r="G75" s="16"/>
      <c r="H75" s="16"/>
      <c r="I75" s="16"/>
    </row>
    <row r="76" spans="1:9" ht="16.5" x14ac:dyDescent="0.35">
      <c r="A76" s="15" t="s">
        <v>294</v>
      </c>
      <c r="B76" s="16">
        <v>5596.63</v>
      </c>
      <c r="C76" s="16"/>
      <c r="D76" s="16">
        <v>6.9679556589512952</v>
      </c>
      <c r="E76" s="16"/>
      <c r="F76" s="16">
        <v>3374.52</v>
      </c>
      <c r="G76" s="16"/>
      <c r="H76" s="16"/>
      <c r="I76" s="16"/>
    </row>
    <row r="77" spans="1:9" ht="16.5" x14ac:dyDescent="0.35">
      <c r="A77" s="15" t="s">
        <v>295</v>
      </c>
      <c r="B77" s="16">
        <v>5584.6</v>
      </c>
      <c r="C77" s="16"/>
      <c r="D77" s="16">
        <v>6.956118454745031</v>
      </c>
      <c r="E77" s="16"/>
      <c r="F77" s="16">
        <v>3394.8</v>
      </c>
      <c r="G77" s="16"/>
      <c r="H77" s="16"/>
      <c r="I77" s="16"/>
    </row>
    <row r="78" spans="1:9" ht="16.5" x14ac:dyDescent="0.35">
      <c r="A78" s="15" t="s">
        <v>296</v>
      </c>
      <c r="B78" s="16">
        <v>5564.2</v>
      </c>
      <c r="C78" s="16"/>
      <c r="D78" s="16">
        <v>6.5750810090956637</v>
      </c>
      <c r="E78" s="16"/>
      <c r="F78" s="16">
        <v>3481.84</v>
      </c>
      <c r="G78" s="16"/>
      <c r="H78" s="16"/>
      <c r="I78" s="16"/>
    </row>
    <row r="79" spans="1:9" ht="16.5" x14ac:dyDescent="0.35">
      <c r="A79" s="15" t="s">
        <v>297</v>
      </c>
      <c r="B79" s="16">
        <v>5497.68</v>
      </c>
      <c r="C79" s="16"/>
      <c r="D79" s="16">
        <v>6.0843846859038715</v>
      </c>
      <c r="E79" s="16"/>
      <c r="F79" s="16">
        <v>3445.9</v>
      </c>
      <c r="G79" s="16"/>
      <c r="H79" s="16"/>
      <c r="I79" s="16"/>
    </row>
    <row r="80" spans="1:9" ht="16.5" x14ac:dyDescent="0.35">
      <c r="A80" s="15" t="s">
        <v>298</v>
      </c>
      <c r="B80" s="16">
        <v>5503.15</v>
      </c>
      <c r="C80" s="16"/>
      <c r="D80" s="16">
        <v>6.2605962039922591</v>
      </c>
      <c r="E80" s="16"/>
      <c r="F80" s="16">
        <v>3408.66</v>
      </c>
      <c r="G80" s="16"/>
      <c r="H80" s="16"/>
      <c r="I80" s="16"/>
    </row>
    <row r="81" spans="1:9" ht="16.5" x14ac:dyDescent="0.35">
      <c r="A81" s="15" t="s">
        <v>299</v>
      </c>
      <c r="B81" s="16">
        <v>5503.62</v>
      </c>
      <c r="C81" s="16"/>
      <c r="D81" s="16">
        <v>6.5796574260987741</v>
      </c>
      <c r="E81" s="16"/>
      <c r="F81" s="16">
        <v>3370.4</v>
      </c>
      <c r="G81" s="16"/>
      <c r="H81" s="16"/>
      <c r="I81" s="16"/>
    </row>
    <row r="82" spans="1:9" ht="16.5" x14ac:dyDescent="0.35">
      <c r="A82" s="15" t="s">
        <v>300</v>
      </c>
      <c r="B82" s="16">
        <v>5479.31</v>
      </c>
      <c r="C82" s="16"/>
      <c r="D82" s="16">
        <v>7.0505227848031966</v>
      </c>
      <c r="E82" s="16"/>
      <c r="F82" s="16">
        <v>3348.18</v>
      </c>
      <c r="G82" s="16"/>
      <c r="H82" s="16"/>
      <c r="I82" s="16"/>
    </row>
    <row r="83" spans="1:9" ht="16.5" x14ac:dyDescent="0.35">
      <c r="A83" s="15" t="s">
        <v>301</v>
      </c>
      <c r="B83" s="16">
        <v>5450.59</v>
      </c>
      <c r="C83" s="16"/>
      <c r="D83" s="16">
        <v>7.033183563614215</v>
      </c>
      <c r="E83" s="16"/>
      <c r="F83" s="16">
        <v>3351.96</v>
      </c>
      <c r="G83" s="16"/>
      <c r="H83" s="16"/>
      <c r="I83" s="16"/>
    </row>
    <row r="84" spans="1:9" ht="16.5" x14ac:dyDescent="0.35">
      <c r="A84" s="15" t="s">
        <v>302</v>
      </c>
      <c r="B84" s="16">
        <v>5459.59</v>
      </c>
      <c r="C84" s="16"/>
      <c r="D84" s="16">
        <v>6.773402398348594</v>
      </c>
      <c r="E84" s="16"/>
      <c r="F84" s="16">
        <v>3368.79</v>
      </c>
      <c r="G84" s="16"/>
      <c r="H84" s="16"/>
      <c r="I84" s="16"/>
    </row>
    <row r="85" spans="1:9" ht="16.5" x14ac:dyDescent="0.35">
      <c r="A85" s="15" t="s">
        <v>303</v>
      </c>
      <c r="B85" s="16">
        <v>5479.92</v>
      </c>
      <c r="C85" s="16"/>
      <c r="D85" s="16">
        <v>6.2374998175155838</v>
      </c>
      <c r="E85" s="16"/>
      <c r="F85" s="16">
        <v>3380.43</v>
      </c>
      <c r="G85" s="16"/>
      <c r="H85" s="16"/>
      <c r="I85" s="16"/>
    </row>
    <row r="86" spans="1:9" ht="16.5" x14ac:dyDescent="0.35">
      <c r="A86" s="15" t="s">
        <v>304</v>
      </c>
      <c r="B86" s="16">
        <v>5542.93</v>
      </c>
      <c r="C86" s="16"/>
      <c r="D86" s="16">
        <v>5.8768557423600871</v>
      </c>
      <c r="E86" s="16"/>
      <c r="F86" s="16">
        <v>3406.07</v>
      </c>
      <c r="G86" s="16"/>
      <c r="H86" s="16"/>
      <c r="I86" s="16"/>
    </row>
    <row r="87" spans="1:9" ht="16.5" x14ac:dyDescent="0.35">
      <c r="A87" s="15" t="s">
        <v>305</v>
      </c>
      <c r="B87" s="16">
        <v>5600.67</v>
      </c>
      <c r="C87" s="16"/>
      <c r="D87" s="16">
        <v>5.3918645302517918</v>
      </c>
      <c r="E87" s="16"/>
      <c r="F87" s="16">
        <v>3447.76</v>
      </c>
      <c r="G87" s="16"/>
      <c r="H87" s="16"/>
      <c r="I87" s="16"/>
    </row>
    <row r="88" spans="1:9" ht="16.5" x14ac:dyDescent="0.35">
      <c r="A88" s="15" t="s">
        <v>306</v>
      </c>
      <c r="B88" s="16">
        <v>5607.54</v>
      </c>
      <c r="C88" s="16"/>
      <c r="D88" s="16">
        <v>5.4373218915959578</v>
      </c>
      <c r="E88" s="16"/>
      <c r="F88" s="16">
        <v>3479.76</v>
      </c>
      <c r="G88" s="16"/>
      <c r="H88" s="16"/>
      <c r="I88" s="16"/>
    </row>
    <row r="89" spans="1:9" ht="16.5" x14ac:dyDescent="0.35">
      <c r="A89" s="15" t="s">
        <v>307</v>
      </c>
      <c r="B89" s="16">
        <v>5596.61</v>
      </c>
      <c r="C89" s="16"/>
      <c r="D89" s="16">
        <v>5.4402575845020467</v>
      </c>
      <c r="E89" s="16"/>
      <c r="F89" s="16">
        <v>3505.15</v>
      </c>
      <c r="G89" s="16"/>
      <c r="H89" s="16"/>
      <c r="I89" s="16"/>
    </row>
    <row r="90" spans="1:9" ht="16.5" x14ac:dyDescent="0.35">
      <c r="A90" s="15" t="s">
        <v>308</v>
      </c>
      <c r="B90" s="16">
        <v>5577.27</v>
      </c>
      <c r="C90" s="16"/>
      <c r="D90" s="16">
        <v>5.8358196109931733</v>
      </c>
      <c r="E90" s="16"/>
      <c r="F90" s="16">
        <v>3514.24</v>
      </c>
      <c r="G90" s="16"/>
      <c r="H90" s="16"/>
      <c r="I90" s="16"/>
    </row>
    <row r="91" spans="1:9" ht="16.5" x14ac:dyDescent="0.35">
      <c r="A91" s="15" t="s">
        <v>309</v>
      </c>
      <c r="B91" s="16">
        <v>5590.47</v>
      </c>
      <c r="C91" s="16"/>
      <c r="D91" s="16">
        <v>5.95549211425873</v>
      </c>
      <c r="E91" s="16"/>
      <c r="F91" s="16">
        <v>3496.71</v>
      </c>
      <c r="G91" s="16"/>
      <c r="H91" s="16"/>
      <c r="I91" s="16"/>
    </row>
    <row r="92" spans="1:9" ht="16.5" x14ac:dyDescent="0.35">
      <c r="A92" s="15" t="s">
        <v>310</v>
      </c>
      <c r="B92" s="16">
        <v>5579.41</v>
      </c>
      <c r="C92" s="16"/>
      <c r="D92" s="16">
        <v>6.3374084356589684</v>
      </c>
      <c r="E92" s="16"/>
      <c r="F92" s="16">
        <v>3453.28</v>
      </c>
      <c r="G92" s="16"/>
      <c r="H92" s="16"/>
      <c r="I92" s="16"/>
    </row>
    <row r="93" spans="1:9" ht="16.5" x14ac:dyDescent="0.35">
      <c r="A93" s="15" t="s">
        <v>311</v>
      </c>
      <c r="B93" s="16">
        <v>5562.15</v>
      </c>
      <c r="C93" s="16"/>
      <c r="D93" s="16">
        <v>6.6017637064804084</v>
      </c>
      <c r="E93" s="16"/>
      <c r="F93" s="16">
        <v>3426.8</v>
      </c>
      <c r="G93" s="16"/>
      <c r="H93" s="16"/>
      <c r="I93" s="16"/>
    </row>
    <row r="94" spans="1:9" ht="16.5" x14ac:dyDescent="0.35">
      <c r="A94" s="15" t="s">
        <v>312</v>
      </c>
      <c r="B94" s="16">
        <v>5591.37</v>
      </c>
      <c r="C94" s="16"/>
      <c r="D94" s="16">
        <v>6.6960333513968839</v>
      </c>
      <c r="E94" s="16"/>
      <c r="F94" s="16">
        <v>3432.4</v>
      </c>
      <c r="G94" s="16"/>
      <c r="H94" s="16"/>
      <c r="I94" s="16"/>
    </row>
    <row r="95" spans="1:9" ht="16.5" x14ac:dyDescent="0.35">
      <c r="A95" s="15" t="s">
        <v>313</v>
      </c>
      <c r="B95" s="16">
        <v>5643.18</v>
      </c>
      <c r="C95" s="16"/>
      <c r="D95" s="16">
        <v>6.6767319135664636</v>
      </c>
      <c r="E95" s="16"/>
      <c r="F95" s="16">
        <v>3448.16</v>
      </c>
      <c r="G95" s="16"/>
      <c r="H95" s="16"/>
      <c r="I95" s="16"/>
    </row>
    <row r="96" spans="1:9" ht="16.5" x14ac:dyDescent="0.35">
      <c r="A96" s="15" t="s">
        <v>314</v>
      </c>
      <c r="B96" s="16">
        <v>5678.36</v>
      </c>
      <c r="C96" s="16"/>
      <c r="D96" s="16">
        <v>6.6966400569177411</v>
      </c>
      <c r="E96" s="16"/>
      <c r="F96" s="16">
        <v>3448.77</v>
      </c>
      <c r="G96" s="16"/>
      <c r="H96" s="16"/>
      <c r="I96" s="16"/>
    </row>
    <row r="97" spans="1:9" ht="16.5" x14ac:dyDescent="0.35">
      <c r="A97" s="15" t="s">
        <v>315</v>
      </c>
      <c r="B97" s="16">
        <v>5655.36</v>
      </c>
      <c r="C97" s="16"/>
      <c r="D97" s="16">
        <v>6.4471466942039148</v>
      </c>
      <c r="E97" s="16"/>
      <c r="F97" s="16">
        <v>3436.41</v>
      </c>
      <c r="G97" s="16"/>
      <c r="H97" s="16"/>
      <c r="I97" s="16"/>
    </row>
    <row r="98" spans="1:9" ht="16.5" x14ac:dyDescent="0.35">
      <c r="A98" s="15" t="s">
        <v>316</v>
      </c>
      <c r="B98" s="16">
        <v>5654.76</v>
      </c>
      <c r="C98" s="16"/>
      <c r="D98" s="16">
        <v>5.964886219751147</v>
      </c>
      <c r="E98" s="16"/>
      <c r="F98" s="16">
        <v>3467.03</v>
      </c>
      <c r="G98" s="16"/>
      <c r="H98" s="16"/>
      <c r="I98" s="16"/>
    </row>
    <row r="99" spans="1:9" ht="16.5" x14ac:dyDescent="0.35">
      <c r="A99" s="15" t="s">
        <v>317</v>
      </c>
      <c r="B99" s="16">
        <v>5683.82</v>
      </c>
      <c r="C99" s="16"/>
      <c r="D99" s="16">
        <v>5.3419965058771988</v>
      </c>
      <c r="E99" s="16"/>
      <c r="F99" s="16">
        <v>3516.26</v>
      </c>
      <c r="G99" s="16"/>
      <c r="H99" s="16"/>
      <c r="I99" s="16"/>
    </row>
    <row r="100" spans="1:9" ht="16.5" x14ac:dyDescent="0.35">
      <c r="A100" s="15" t="s">
        <v>318</v>
      </c>
      <c r="B100" s="16">
        <v>5697.36</v>
      </c>
      <c r="C100" s="16"/>
      <c r="D100" s="16">
        <v>5.2480447084263577</v>
      </c>
      <c r="E100" s="16"/>
      <c r="F100" s="16">
        <v>3570.93</v>
      </c>
      <c r="G100" s="16"/>
      <c r="H100" s="16"/>
      <c r="I100" s="16"/>
    </row>
    <row r="101" spans="1:9" ht="16.5" x14ac:dyDescent="0.35">
      <c r="A101" s="15" t="s">
        <v>319</v>
      </c>
      <c r="B101" s="16">
        <v>5667.65</v>
      </c>
      <c r="C101" s="16"/>
      <c r="D101" s="16">
        <v>5.1218229777773852</v>
      </c>
      <c r="E101" s="16"/>
      <c r="F101" s="16">
        <v>3585.7750000000001</v>
      </c>
      <c r="G101" s="16"/>
      <c r="H101" s="16"/>
      <c r="I101" s="16"/>
    </row>
    <row r="102" spans="1:9" ht="16.5" x14ac:dyDescent="0.35">
      <c r="A102" s="15" t="s">
        <v>320</v>
      </c>
      <c r="B102" s="16">
        <v>5686.4685161491361</v>
      </c>
      <c r="C102" s="16"/>
      <c r="D102" s="16">
        <v>5.2987579104079225</v>
      </c>
      <c r="E102" s="16"/>
      <c r="F102" s="16">
        <v>3593.5788521411273</v>
      </c>
      <c r="G102" s="16"/>
      <c r="H102" s="16"/>
      <c r="I102" s="16"/>
    </row>
    <row r="103" spans="1:9" ht="16.5" x14ac:dyDescent="0.35">
      <c r="A103" s="15" t="s">
        <v>321</v>
      </c>
      <c r="B103" s="16">
        <v>5690.8565864824877</v>
      </c>
      <c r="C103" s="16"/>
      <c r="D103" s="16">
        <v>5.3037648863869595</v>
      </c>
      <c r="E103" s="16"/>
      <c r="F103" s="16">
        <v>3582.318549613869</v>
      </c>
      <c r="G103" s="16"/>
      <c r="H103" s="16"/>
      <c r="I103" s="16"/>
    </row>
    <row r="104" spans="1:9" ht="16.5" x14ac:dyDescent="0.35">
      <c r="A104" s="15" t="s">
        <v>322</v>
      </c>
      <c r="B104" s="16">
        <v>5703.9398852159366</v>
      </c>
      <c r="C104" s="16"/>
      <c r="D104" s="16">
        <v>5.6663216473239011</v>
      </c>
      <c r="E104" s="16"/>
      <c r="F104" s="16">
        <v>3552.3640798950446</v>
      </c>
      <c r="G104" s="16"/>
      <c r="H104" s="16"/>
      <c r="I104" s="16"/>
    </row>
    <row r="105" spans="1:9" ht="16.5" x14ac:dyDescent="0.35">
      <c r="A105" s="15" t="s">
        <v>323</v>
      </c>
      <c r="B105" s="16">
        <v>5701.9009238394056</v>
      </c>
      <c r="C105" s="16"/>
      <c r="D105" s="16">
        <v>6.1399703197764932</v>
      </c>
      <c r="E105" s="16"/>
      <c r="F105" s="16">
        <v>3537.5359006813073</v>
      </c>
      <c r="G105" s="16"/>
      <c r="H105" s="16"/>
      <c r="I105" s="16"/>
    </row>
    <row r="106" spans="1:9" ht="16.5" x14ac:dyDescent="0.35">
      <c r="A106" s="15" t="s">
        <v>324</v>
      </c>
      <c r="B106" s="16">
        <v>5698.2059074341178</v>
      </c>
      <c r="C106" s="16"/>
      <c r="D106" s="16">
        <v>6.4787016415956371</v>
      </c>
      <c r="E106" s="16"/>
      <c r="F106" s="16">
        <v>3499.8710410172289</v>
      </c>
      <c r="G106" s="16"/>
      <c r="H106" s="16"/>
      <c r="I106" s="16"/>
    </row>
    <row r="107" spans="1:9" ht="16.5" x14ac:dyDescent="0.35">
      <c r="A107" s="15" t="s">
        <v>325</v>
      </c>
      <c r="B107" s="16">
        <v>5738.5096300836913</v>
      </c>
      <c r="C107" s="16"/>
      <c r="D107" s="16">
        <v>6.8551490717991488</v>
      </c>
      <c r="E107" s="16"/>
      <c r="F107" s="16">
        <v>3502.0308500686674</v>
      </c>
      <c r="G107" s="16"/>
      <c r="H107" s="16"/>
      <c r="I107" s="16"/>
    </row>
    <row r="108" spans="1:9" ht="16.5" x14ac:dyDescent="0.35">
      <c r="A108" s="15" t="s">
        <v>326</v>
      </c>
      <c r="B108" s="16">
        <v>5766.9029296618264</v>
      </c>
      <c r="C108" s="16"/>
      <c r="D108" s="16">
        <v>6.8610433886600077</v>
      </c>
      <c r="E108" s="16"/>
      <c r="F108" s="16">
        <v>3503.9371716564024</v>
      </c>
      <c r="G108" s="16"/>
      <c r="H108" s="16"/>
      <c r="I108" s="16"/>
    </row>
    <row r="109" spans="1:9" ht="16.5" x14ac:dyDescent="0.35">
      <c r="A109" s="15" t="s">
        <v>327</v>
      </c>
      <c r="B109" s="16">
        <v>5801.712791559411</v>
      </c>
      <c r="C109" s="16"/>
      <c r="D109" s="16">
        <v>7.0278783229352264</v>
      </c>
      <c r="E109" s="16"/>
      <c r="F109" s="16">
        <v>3495.6365807137954</v>
      </c>
      <c r="G109" s="16"/>
      <c r="H109" s="16"/>
      <c r="I109" s="16"/>
    </row>
    <row r="110" spans="1:9" ht="16.5" x14ac:dyDescent="0.35">
      <c r="A110" s="15" t="s">
        <v>328</v>
      </c>
      <c r="B110" s="16">
        <v>5858.1167808223863</v>
      </c>
      <c r="C110" s="16"/>
      <c r="D110" s="16">
        <v>7.2630854311146038</v>
      </c>
      <c r="E110" s="16"/>
      <c r="F110" s="16">
        <v>3496.6466909591027</v>
      </c>
      <c r="G110" s="16"/>
      <c r="H110" s="16"/>
      <c r="I110" s="16"/>
    </row>
    <row r="111" spans="1:9" ht="16.5" x14ac:dyDescent="0.35">
      <c r="A111" s="15" t="s">
        <v>329</v>
      </c>
      <c r="B111" s="16">
        <v>5898.5931514245995</v>
      </c>
      <c r="C111" s="16"/>
      <c r="D111" s="16">
        <v>7.3093360787348605</v>
      </c>
      <c r="E111" s="16"/>
      <c r="F111" s="16">
        <v>3508.7355678861595</v>
      </c>
      <c r="G111" s="16"/>
      <c r="H111" s="16"/>
      <c r="I111" s="16"/>
    </row>
    <row r="112" spans="1:9" ht="16.5" x14ac:dyDescent="0.35">
      <c r="A112" s="15" t="s">
        <v>330</v>
      </c>
      <c r="B112" s="16">
        <v>5898.4555548127873</v>
      </c>
      <c r="C112" s="16"/>
      <c r="D112" s="16">
        <v>7.6167749498304254</v>
      </c>
      <c r="E112" s="16"/>
      <c r="F112" s="16">
        <v>3522.3922147246954</v>
      </c>
      <c r="G112" s="16"/>
      <c r="H112" s="16"/>
      <c r="I112" s="16"/>
    </row>
    <row r="113" spans="1:9" ht="16.5" x14ac:dyDescent="0.35">
      <c r="A113" s="15" t="s">
        <v>331</v>
      </c>
      <c r="B113" s="16">
        <v>5853.1318626595294</v>
      </c>
      <c r="C113" s="16"/>
      <c r="D113" s="16">
        <v>7.6843478893440951</v>
      </c>
      <c r="E113" s="16"/>
      <c r="F113" s="16">
        <v>3517.3273343962578</v>
      </c>
      <c r="G113" s="16"/>
      <c r="H113" s="16"/>
      <c r="I113" s="16"/>
    </row>
    <row r="114" spans="1:9" ht="16.5" x14ac:dyDescent="0.35">
      <c r="A114" s="15" t="s">
        <v>332</v>
      </c>
      <c r="B114" s="16">
        <v>5853.3764440625864</v>
      </c>
      <c r="C114" s="16"/>
      <c r="D114" s="16">
        <v>8.3796407007417688</v>
      </c>
      <c r="E114" s="16"/>
      <c r="F114" s="16">
        <v>3492.3448585189462</v>
      </c>
      <c r="G114" s="16"/>
      <c r="H114" s="16"/>
      <c r="I114" s="16"/>
    </row>
    <row r="115" spans="1:9" ht="16.5" x14ac:dyDescent="0.35">
      <c r="A115" s="15" t="s">
        <v>333</v>
      </c>
      <c r="B115" s="16">
        <v>5873.956513943589</v>
      </c>
      <c r="C115" s="16"/>
      <c r="D115" s="16">
        <v>8.9474250805645212</v>
      </c>
      <c r="E115" s="16"/>
      <c r="F115" s="16">
        <v>3471.8857570062892</v>
      </c>
      <c r="G115" s="16"/>
      <c r="H115" s="16"/>
      <c r="I115" s="16"/>
    </row>
    <row r="116" spans="1:9" ht="16.5" x14ac:dyDescent="0.35">
      <c r="A116" s="15" t="s">
        <v>334</v>
      </c>
      <c r="B116" s="16">
        <v>5870.4945936285021</v>
      </c>
      <c r="C116" s="16"/>
      <c r="D116" s="16">
        <v>10.100005717568731</v>
      </c>
      <c r="E116" s="16"/>
      <c r="F116" s="16">
        <v>3409.563420727517</v>
      </c>
      <c r="G116" s="16"/>
      <c r="H116" s="16"/>
      <c r="I116" s="16"/>
    </row>
    <row r="117" spans="1:9" ht="16.5" x14ac:dyDescent="0.35">
      <c r="A117" s="15" t="s">
        <v>335</v>
      </c>
      <c r="B117" s="16">
        <v>5843.8842950745184</v>
      </c>
      <c r="C117" s="16"/>
      <c r="D117" s="16">
        <v>11.133307705107475</v>
      </c>
      <c r="E117" s="16"/>
      <c r="F117" s="16">
        <v>3347.7803445392724</v>
      </c>
      <c r="G117" s="16"/>
      <c r="H117" s="16"/>
      <c r="I117" s="16"/>
    </row>
    <row r="118" spans="1:9" ht="16.5" x14ac:dyDescent="0.35">
      <c r="A118" s="15" t="s">
        <v>336</v>
      </c>
      <c r="B118" s="16">
        <v>5854.57512330601</v>
      </c>
      <c r="C118" s="16"/>
      <c r="D118" s="16">
        <v>11.507805322851862</v>
      </c>
      <c r="E118" s="16"/>
      <c r="F118" s="16">
        <v>3319.8458675920679</v>
      </c>
      <c r="G118" s="16"/>
      <c r="H118" s="16"/>
      <c r="I118" s="16"/>
    </row>
    <row r="119" spans="1:9" ht="16.5" x14ac:dyDescent="0.35">
      <c r="A119" s="15" t="s">
        <v>337</v>
      </c>
      <c r="B119" s="16">
        <v>5887.7791891399347</v>
      </c>
      <c r="C119" s="16"/>
      <c r="D119" s="16">
        <v>11.850943937410779</v>
      </c>
      <c r="E119" s="16"/>
      <c r="F119" s="16">
        <v>3322.0670355406087</v>
      </c>
      <c r="G119" s="16"/>
      <c r="H119" s="16"/>
      <c r="I119" s="16"/>
    </row>
    <row r="120" spans="1:9" ht="16.5" x14ac:dyDescent="0.35">
      <c r="A120" s="15" t="s">
        <v>338</v>
      </c>
      <c r="B120" s="16">
        <v>5920.1790597878735</v>
      </c>
      <c r="C120" s="16"/>
      <c r="D120" s="16">
        <v>11.778612780963762</v>
      </c>
      <c r="E120" s="16"/>
      <c r="F120" s="16">
        <v>3332.2637014348179</v>
      </c>
      <c r="G120" s="16"/>
      <c r="H120" s="16"/>
      <c r="I120" s="16"/>
    </row>
    <row r="121" spans="1:9" ht="16.5" x14ac:dyDescent="0.35">
      <c r="A121" s="15" t="s">
        <v>339</v>
      </c>
      <c r="B121" s="16">
        <v>5956.8475644652272</v>
      </c>
      <c r="C121" s="16"/>
      <c r="D121" s="16">
        <v>11.42107023348545</v>
      </c>
      <c r="E121" s="16"/>
      <c r="F121" s="16">
        <v>3355.8788787901813</v>
      </c>
      <c r="G121" s="16"/>
      <c r="H121" s="16"/>
      <c r="I121" s="16"/>
    </row>
    <row r="122" spans="1:9" ht="16.5" x14ac:dyDescent="0.35">
      <c r="A122" s="15" t="s">
        <v>340</v>
      </c>
      <c r="B122" s="16">
        <v>6014.565352695563</v>
      </c>
      <c r="C122" s="16"/>
      <c r="D122" s="16">
        <v>10.410488917286211</v>
      </c>
      <c r="E122" s="16"/>
      <c r="F122" s="16">
        <v>3445.7733707948264</v>
      </c>
      <c r="G122" s="16"/>
      <c r="H122" s="16"/>
      <c r="I122" s="16"/>
    </row>
    <row r="123" spans="1:9" ht="16.5" x14ac:dyDescent="0.35">
      <c r="A123" s="15" t="s">
        <v>341</v>
      </c>
      <c r="B123" s="16">
        <v>6043.8333441145815</v>
      </c>
      <c r="C123" s="16"/>
      <c r="D123" s="16">
        <v>9.28273137455224</v>
      </c>
      <c r="E123" s="16"/>
      <c r="F123" s="16">
        <v>3507.3708787885989</v>
      </c>
      <c r="G123" s="16"/>
      <c r="H123" s="16"/>
      <c r="I123" s="16"/>
    </row>
    <row r="124" spans="1:9" ht="16.5" x14ac:dyDescent="0.35">
      <c r="A124" s="15" t="s">
        <v>342</v>
      </c>
      <c r="B124" s="16">
        <v>6035.404227667158</v>
      </c>
      <c r="C124" s="16"/>
      <c r="D124" s="16">
        <v>8.7506946533232721</v>
      </c>
      <c r="E124" s="16"/>
      <c r="F124" s="16">
        <v>3565.1666322078127</v>
      </c>
      <c r="G124" s="16"/>
      <c r="H124" s="16"/>
      <c r="I124" s="16"/>
    </row>
    <row r="125" spans="1:9" ht="16.5" x14ac:dyDescent="0.35">
      <c r="A125" s="15" t="s">
        <v>343</v>
      </c>
      <c r="B125" s="16">
        <v>6000.877740154122</v>
      </c>
      <c r="C125" s="16"/>
      <c r="D125" s="16">
        <v>8.4051481560983596</v>
      </c>
      <c r="E125" s="16"/>
      <c r="F125" s="16">
        <v>3569.8231625546191</v>
      </c>
      <c r="G125" s="16"/>
      <c r="H125" s="16"/>
      <c r="I125" s="16"/>
    </row>
    <row r="126" spans="1:9" ht="16.5" x14ac:dyDescent="0.35">
      <c r="A126" s="15" t="s">
        <v>344</v>
      </c>
      <c r="B126" s="16">
        <v>5980.7970644147963</v>
      </c>
      <c r="C126" s="16"/>
      <c r="D126" s="16">
        <v>8.5909669231716084</v>
      </c>
      <c r="E126" s="16"/>
      <c r="F126" s="16">
        <v>3602.6239733462512</v>
      </c>
      <c r="G126" s="16"/>
      <c r="H126" s="16"/>
      <c r="I126" s="16"/>
    </row>
    <row r="127" spans="1:9" ht="16.5" x14ac:dyDescent="0.35">
      <c r="A127" s="15" t="s">
        <v>345</v>
      </c>
      <c r="B127" s="16">
        <v>5963.5587608421838</v>
      </c>
      <c r="C127" s="16"/>
      <c r="D127" s="16">
        <v>8.9106816368300255</v>
      </c>
      <c r="E127" s="16"/>
      <c r="F127" s="16">
        <v>3572.7115402733539</v>
      </c>
      <c r="G127" s="16"/>
      <c r="H127" s="16"/>
      <c r="I127" s="16"/>
    </row>
    <row r="128" spans="1:9" ht="16.5" x14ac:dyDescent="0.35">
      <c r="A128" s="15" t="s">
        <v>346</v>
      </c>
      <c r="B128" s="16">
        <v>5994.0463080950285</v>
      </c>
      <c r="C128" s="16"/>
      <c r="D128" s="16">
        <v>9.3157547561763394</v>
      </c>
      <c r="E128" s="16"/>
      <c r="F128" s="16">
        <v>3541.072471094973</v>
      </c>
      <c r="G128" s="16"/>
      <c r="H128" s="16"/>
      <c r="I128" s="16"/>
    </row>
    <row r="129" spans="1:9" ht="16.5" x14ac:dyDescent="0.35">
      <c r="A129" s="15" t="s">
        <v>347</v>
      </c>
      <c r="B129" s="16">
        <v>5962.4525088105847</v>
      </c>
      <c r="C129" s="16"/>
      <c r="D129" s="16">
        <v>9.8502701158431503</v>
      </c>
      <c r="E129" s="16"/>
      <c r="F129" s="16">
        <v>3476.2334796525547</v>
      </c>
      <c r="G129" s="16"/>
      <c r="H129" s="16"/>
      <c r="I129" s="16"/>
    </row>
    <row r="130" spans="1:9" ht="16.5" x14ac:dyDescent="0.35">
      <c r="A130" s="15" t="s">
        <v>348</v>
      </c>
      <c r="B130" s="16">
        <v>5964.1071733096842</v>
      </c>
      <c r="C130" s="16"/>
      <c r="D130" s="16">
        <v>10.704397393552039</v>
      </c>
      <c r="E130" s="16"/>
      <c r="F130" s="16">
        <v>3448.4611291566798</v>
      </c>
      <c r="G130" s="16"/>
      <c r="H130" s="16"/>
      <c r="I130" s="16"/>
    </row>
    <row r="131" spans="1:9" ht="16.5" x14ac:dyDescent="0.35">
      <c r="A131" s="15" t="s">
        <v>349</v>
      </c>
      <c r="B131" s="16">
        <v>5966.9232831159807</v>
      </c>
      <c r="C131" s="16"/>
      <c r="D131" s="16">
        <v>11.127369934909419</v>
      </c>
      <c r="E131" s="16"/>
      <c r="F131" s="16">
        <v>3449.9756466907957</v>
      </c>
      <c r="G131" s="16"/>
      <c r="H131" s="16"/>
      <c r="I131" s="16"/>
    </row>
    <row r="132" spans="1:9" ht="16.5" x14ac:dyDescent="0.35">
      <c r="A132" s="15" t="s">
        <v>350</v>
      </c>
      <c r="B132" s="16">
        <v>5992.5495191102709</v>
      </c>
      <c r="C132" s="16"/>
      <c r="D132" s="16">
        <v>11.345130007656458</v>
      </c>
      <c r="E132" s="16"/>
      <c r="F132" s="16">
        <v>3473.6451179209334</v>
      </c>
      <c r="G132" s="16"/>
      <c r="H132" s="16"/>
      <c r="I132" s="16"/>
    </row>
    <row r="133" spans="1:9" ht="16.5" x14ac:dyDescent="0.35">
      <c r="A133" s="15" t="s">
        <v>351</v>
      </c>
      <c r="B133" s="16">
        <v>6010.2267142064793</v>
      </c>
      <c r="C133" s="16"/>
      <c r="D133" s="16">
        <v>10.589034112248028</v>
      </c>
      <c r="E133" s="16"/>
      <c r="F133" s="16">
        <v>3485.3976821335996</v>
      </c>
      <c r="G133" s="16"/>
      <c r="H133" s="16"/>
      <c r="I133" s="16"/>
    </row>
    <row r="134" spans="1:9" ht="16.5" x14ac:dyDescent="0.35">
      <c r="A134" s="15" t="s">
        <v>352</v>
      </c>
      <c r="B134" s="16">
        <v>6010.3530757219105</v>
      </c>
      <c r="C134" s="16"/>
      <c r="D134" s="16">
        <v>10.023044087832094</v>
      </c>
      <c r="E134" s="16"/>
      <c r="F134" s="16">
        <v>3494.4535929542635</v>
      </c>
      <c r="G134" s="16"/>
      <c r="H134" s="16"/>
      <c r="I134" s="16"/>
    </row>
    <row r="135" spans="1:9" ht="16.5" x14ac:dyDescent="0.35">
      <c r="A135" s="15" t="s">
        <v>353</v>
      </c>
      <c r="B135" s="16">
        <v>6038.3977386904053</v>
      </c>
      <c r="C135" s="16"/>
      <c r="D135" s="16">
        <v>8.8921128600632215</v>
      </c>
      <c r="E135" s="16"/>
      <c r="F135" s="16">
        <v>3532.3880721484106</v>
      </c>
      <c r="G135" s="16"/>
      <c r="H135" s="16"/>
      <c r="I135" s="16"/>
    </row>
    <row r="136" spans="1:9" ht="16.5" x14ac:dyDescent="0.35">
      <c r="A136" s="15" t="s">
        <v>354</v>
      </c>
      <c r="B136" s="16">
        <v>6029.1315839063354</v>
      </c>
      <c r="C136" s="16"/>
      <c r="D136" s="16">
        <v>8.9649227409620504</v>
      </c>
      <c r="E136" s="16"/>
      <c r="F136" s="16">
        <v>3552.3180680744831</v>
      </c>
      <c r="G136" s="16"/>
      <c r="H136" s="16"/>
      <c r="I136" s="16"/>
    </row>
    <row r="137" spans="1:9" ht="16.5" x14ac:dyDescent="0.35">
      <c r="A137" s="15" t="s">
        <v>355</v>
      </c>
      <c r="B137" s="16">
        <v>5997.7571320434936</v>
      </c>
      <c r="C137" s="16"/>
      <c r="D137" s="16">
        <v>9.0212546755179126</v>
      </c>
      <c r="E137" s="16"/>
      <c r="F137" s="16">
        <v>3548.6392931237083</v>
      </c>
      <c r="G137" s="16"/>
      <c r="H137" s="16"/>
      <c r="I137" s="16"/>
    </row>
    <row r="138" spans="1:9" ht="16.5" x14ac:dyDescent="0.35">
      <c r="A138" s="15" t="s">
        <v>356</v>
      </c>
      <c r="B138" s="16">
        <v>5970.6962960890514</v>
      </c>
      <c r="C138" s="16"/>
      <c r="D138" s="16">
        <v>9.4997941065408948</v>
      </c>
      <c r="E138" s="16"/>
      <c r="F138" s="16">
        <v>3539.3593476372544</v>
      </c>
      <c r="G138" s="16"/>
      <c r="H138" s="16"/>
      <c r="I138" s="16"/>
    </row>
    <row r="139" spans="1:9" ht="16.5" x14ac:dyDescent="0.35">
      <c r="A139" s="15" t="s">
        <v>357</v>
      </c>
      <c r="B139" s="16">
        <v>5991.3285685348364</v>
      </c>
      <c r="C139" s="16"/>
      <c r="D139" s="16">
        <v>9.7126024717722252</v>
      </c>
      <c r="E139" s="16"/>
      <c r="F139" s="16">
        <v>3557.9800606037688</v>
      </c>
      <c r="G139" s="16"/>
      <c r="H139" s="16"/>
      <c r="I139" s="16"/>
    </row>
    <row r="140" spans="1:9" ht="16.5" x14ac:dyDescent="0.35">
      <c r="A140" s="15" t="s">
        <v>358</v>
      </c>
      <c r="B140" s="16">
        <v>5993.1375607993541</v>
      </c>
      <c r="C140" s="16"/>
      <c r="D140" s="16">
        <v>10.2705583811134</v>
      </c>
      <c r="E140" s="16"/>
      <c r="F140" s="16">
        <v>3534.7463933061049</v>
      </c>
      <c r="G140" s="16"/>
      <c r="H140" s="16"/>
      <c r="I140" s="16"/>
    </row>
    <row r="141" spans="1:9" ht="16.5" x14ac:dyDescent="0.35">
      <c r="A141" s="15" t="s">
        <v>359</v>
      </c>
      <c r="B141" s="16">
        <v>6016.5917330838074</v>
      </c>
      <c r="C141" s="16"/>
      <c r="D141" s="16">
        <v>10.39107386664482</v>
      </c>
      <c r="E141" s="16"/>
      <c r="F141" s="16">
        <v>3532.5392385625883</v>
      </c>
      <c r="G141" s="16"/>
      <c r="H141" s="16"/>
      <c r="I141" s="16"/>
    </row>
    <row r="142" spans="1:9" ht="16.5" x14ac:dyDescent="0.35">
      <c r="A142" s="15" t="s">
        <v>360</v>
      </c>
      <c r="B142" s="16">
        <v>6033.7837869810683</v>
      </c>
      <c r="C142" s="16"/>
      <c r="D142" s="16">
        <v>10.524901732405068</v>
      </c>
      <c r="E142" s="16"/>
      <c r="F142" s="16">
        <v>3512.910533962769</v>
      </c>
      <c r="G142" s="16"/>
      <c r="H142" s="16"/>
      <c r="I142" s="16"/>
    </row>
    <row r="143" spans="1:9" ht="16.5" x14ac:dyDescent="0.35">
      <c r="A143" s="15" t="s">
        <v>361</v>
      </c>
      <c r="B143" s="16">
        <v>6070.5005236925672</v>
      </c>
      <c r="C143" s="16"/>
      <c r="D143" s="16">
        <v>10.484808180986848</v>
      </c>
      <c r="E143" s="16"/>
      <c r="F143" s="16">
        <v>3524.2609871218151</v>
      </c>
      <c r="G143" s="16"/>
      <c r="H143" s="16"/>
      <c r="I143" s="16"/>
    </row>
    <row r="144" spans="1:9" ht="16.5" x14ac:dyDescent="0.35">
      <c r="A144" s="15" t="s">
        <v>362</v>
      </c>
      <c r="B144" s="16">
        <v>6100.6821789836122</v>
      </c>
      <c r="C144" s="16"/>
      <c r="D144" s="16">
        <v>10.899143827367272</v>
      </c>
      <c r="E144" s="16"/>
      <c r="F144" s="16">
        <v>3525.2922596147937</v>
      </c>
      <c r="G144" s="16"/>
      <c r="H144" s="16"/>
      <c r="I144" s="16"/>
    </row>
    <row r="145" spans="1:9" ht="16.5" x14ac:dyDescent="0.35">
      <c r="A145" s="15" t="s">
        <v>363</v>
      </c>
      <c r="B145" s="16">
        <v>6132.1690080742574</v>
      </c>
      <c r="C145" s="16"/>
      <c r="D145" s="16">
        <v>10.42009914179415</v>
      </c>
      <c r="E145" s="16"/>
      <c r="F145" s="16">
        <v>3554.0458334579989</v>
      </c>
      <c r="G145" s="16"/>
      <c r="H145" s="16"/>
      <c r="I145" s="16"/>
    </row>
    <row r="146" spans="1:9" ht="16.5" x14ac:dyDescent="0.35">
      <c r="A146" s="15" t="s">
        <v>364</v>
      </c>
      <c r="B146" s="16">
        <v>6171.3303179189024</v>
      </c>
      <c r="C146" s="16"/>
      <c r="D146" s="16">
        <v>9.61605001849491</v>
      </c>
      <c r="E146" s="16"/>
      <c r="F146" s="16">
        <v>3581.1849317060014</v>
      </c>
      <c r="G146" s="16"/>
      <c r="H146" s="16"/>
      <c r="I146" s="16"/>
    </row>
    <row r="147" spans="1:9" ht="16.5" x14ac:dyDescent="0.35">
      <c r="A147" s="15" t="s">
        <v>365</v>
      </c>
      <c r="B147" s="16">
        <v>6175.3667191227632</v>
      </c>
      <c r="C147" s="16"/>
      <c r="D147" s="16">
        <v>8.642775737221994</v>
      </c>
      <c r="E147" s="16"/>
      <c r="F147" s="16">
        <v>3607.8041131119335</v>
      </c>
      <c r="G147" s="16"/>
      <c r="H147" s="16"/>
      <c r="I147" s="16"/>
    </row>
    <row r="148" spans="1:9" ht="16.5" x14ac:dyDescent="0.35">
      <c r="A148" s="15" t="s">
        <v>366</v>
      </c>
      <c r="B148" s="16">
        <v>6181.3511932234924</v>
      </c>
      <c r="C148" s="16"/>
      <c r="D148" s="16">
        <v>8.7836552367990581</v>
      </c>
      <c r="E148" s="16"/>
      <c r="F148" s="16">
        <v>3645.113049215206</v>
      </c>
      <c r="G148" s="16"/>
      <c r="H148" s="16"/>
      <c r="I148" s="16"/>
    </row>
    <row r="149" spans="1:9" ht="16.5" x14ac:dyDescent="0.35">
      <c r="A149" s="15" t="s">
        <v>367</v>
      </c>
      <c r="B149" s="16">
        <v>6145.8154065020553</v>
      </c>
      <c r="C149" s="16"/>
      <c r="D149" s="16">
        <v>9.1036086220876413</v>
      </c>
      <c r="E149" s="16"/>
      <c r="F149" s="16">
        <v>3676.405045293091</v>
      </c>
      <c r="G149" s="16"/>
      <c r="H149" s="16"/>
      <c r="I149" s="16"/>
    </row>
    <row r="150" spans="1:9" ht="16.5" x14ac:dyDescent="0.35">
      <c r="A150" s="15" t="s">
        <v>368</v>
      </c>
      <c r="B150" s="16">
        <v>6155.882466749078</v>
      </c>
      <c r="C150" s="16"/>
      <c r="D150" s="16">
        <v>9.6014955963596655</v>
      </c>
      <c r="E150" s="16"/>
      <c r="F150" s="16">
        <v>3680.0115427094993</v>
      </c>
      <c r="G150" s="16"/>
      <c r="H150" s="16"/>
      <c r="I150" s="16"/>
    </row>
    <row r="151" spans="1:9" ht="16.5" x14ac:dyDescent="0.35">
      <c r="A151" s="15" t="s">
        <v>369</v>
      </c>
      <c r="B151" s="16">
        <v>6155.0444528360777</v>
      </c>
      <c r="C151" s="16"/>
      <c r="D151" s="16">
        <v>9.6316656842786585</v>
      </c>
      <c r="E151" s="16"/>
      <c r="F151" s="16">
        <v>3665.3508436731654</v>
      </c>
      <c r="G151" s="16"/>
      <c r="H151" s="16"/>
      <c r="I151" s="16"/>
    </row>
    <row r="152" spans="1:9" ht="16.5" x14ac:dyDescent="0.35">
      <c r="A152" s="15" t="s">
        <v>370</v>
      </c>
      <c r="B152" s="16">
        <v>6128.6143794273294</v>
      </c>
      <c r="C152" s="16"/>
      <c r="D152" s="16">
        <v>9.9320124570834025</v>
      </c>
      <c r="E152" s="16"/>
      <c r="F152" s="16">
        <v>3613.6357998372173</v>
      </c>
      <c r="G152" s="16"/>
      <c r="H152" s="16"/>
      <c r="I152" s="16"/>
    </row>
    <row r="153" spans="1:9" ht="16.5" x14ac:dyDescent="0.35">
      <c r="A153" s="15" t="s">
        <v>371</v>
      </c>
      <c r="B153" s="16">
        <v>6116.9380785345575</v>
      </c>
      <c r="C153" s="16"/>
      <c r="D153" s="16">
        <v>10.300015364345287</v>
      </c>
      <c r="E153" s="16"/>
      <c r="F153" s="16">
        <v>3582.8116557152844</v>
      </c>
      <c r="G153" s="16"/>
      <c r="H153" s="16"/>
      <c r="I153" s="16"/>
    </row>
    <row r="154" spans="1:9" ht="16.5" x14ac:dyDescent="0.35">
      <c r="A154" s="15" t="s">
        <v>372</v>
      </c>
      <c r="B154" s="16">
        <v>6114.7167640828839</v>
      </c>
      <c r="C154" s="16"/>
      <c r="D154" s="16">
        <v>10.275268127196282</v>
      </c>
      <c r="E154" s="16"/>
      <c r="F154" s="16">
        <v>3562.6841778846774</v>
      </c>
      <c r="G154" s="16"/>
      <c r="H154" s="16"/>
      <c r="I154" s="16"/>
    </row>
    <row r="155" spans="1:9" ht="16.5" x14ac:dyDescent="0.35">
      <c r="A155" s="15" t="s">
        <v>373</v>
      </c>
      <c r="B155" s="16">
        <v>6117.1784959468614</v>
      </c>
      <c r="C155" s="16"/>
      <c r="D155" s="16">
        <v>10.504462572228451</v>
      </c>
      <c r="E155" s="16"/>
      <c r="F155" s="16">
        <v>3551.8831878496248</v>
      </c>
      <c r="G155" s="16"/>
      <c r="H155" s="16"/>
      <c r="I155" s="16"/>
    </row>
    <row r="156" spans="1:9" ht="16.5" x14ac:dyDescent="0.35">
      <c r="A156" s="15" t="s">
        <v>374</v>
      </c>
      <c r="B156" s="16">
        <v>6148.7167791028278</v>
      </c>
      <c r="C156" s="16"/>
      <c r="D156" s="16">
        <v>10.633855367319759</v>
      </c>
      <c r="E156" s="16"/>
      <c r="F156" s="16">
        <v>3555.3427289217166</v>
      </c>
      <c r="G156" s="16"/>
      <c r="H156" s="16"/>
      <c r="I156" s="16"/>
    </row>
    <row r="157" spans="1:9" ht="16.5" x14ac:dyDescent="0.35">
      <c r="A157" s="15" t="s">
        <v>375</v>
      </c>
      <c r="B157" s="16">
        <v>6213.540720836525</v>
      </c>
      <c r="C157" s="16"/>
      <c r="D157" s="16">
        <v>10.521264212088099</v>
      </c>
      <c r="E157" s="16"/>
      <c r="F157" s="16">
        <v>3581.2499093965657</v>
      </c>
      <c r="G157" s="16"/>
      <c r="H157" s="16"/>
      <c r="I157" s="16"/>
    </row>
    <row r="158" spans="1:9" ht="16.5" x14ac:dyDescent="0.35">
      <c r="A158" s="15" t="s">
        <v>376</v>
      </c>
      <c r="B158" s="16">
        <v>6258.5677099051763</v>
      </c>
      <c r="C158" s="16"/>
      <c r="D158" s="16">
        <v>9.7492987341866879</v>
      </c>
      <c r="E158" s="16"/>
      <c r="F158" s="16">
        <v>3609.045506730095</v>
      </c>
      <c r="G158" s="16"/>
      <c r="H158" s="16"/>
      <c r="I158" s="16"/>
    </row>
    <row r="159" spans="1:9" ht="16.5" x14ac:dyDescent="0.35">
      <c r="A159" s="15" t="s">
        <v>377</v>
      </c>
      <c r="B159" s="16">
        <v>6281.705813588329</v>
      </c>
      <c r="C159" s="16"/>
      <c r="D159" s="16">
        <v>8.6963994020388373</v>
      </c>
      <c r="E159" s="16"/>
      <c r="F159" s="16">
        <v>3655.1042631645723</v>
      </c>
      <c r="G159" s="16"/>
      <c r="H159" s="16"/>
      <c r="I159" s="16"/>
    </row>
    <row r="160" spans="1:9" ht="16.5" x14ac:dyDescent="0.35">
      <c r="A160" s="15" t="s">
        <v>378</v>
      </c>
      <c r="B160" s="16">
        <v>6292.0512812099059</v>
      </c>
      <c r="C160" s="16"/>
      <c r="D160" s="16">
        <v>8.5288948455840856</v>
      </c>
      <c r="E160" s="16"/>
      <c r="F160" s="16">
        <v>3677.9345430316093</v>
      </c>
      <c r="G160" s="16"/>
      <c r="H160" s="16"/>
      <c r="I160" s="16"/>
    </row>
    <row r="161" spans="1:9" ht="16.5" x14ac:dyDescent="0.35">
      <c r="A161" s="15" t="s">
        <v>379</v>
      </c>
      <c r="B161" s="16">
        <v>6325.2802089952802</v>
      </c>
      <c r="C161" s="16"/>
      <c r="D161" s="16">
        <v>8.7972353863954513</v>
      </c>
      <c r="E161" s="16"/>
      <c r="F161" s="16">
        <v>3695.4604497633854</v>
      </c>
      <c r="G161" s="16"/>
      <c r="H161" s="16"/>
      <c r="I161" s="16"/>
    </row>
    <row r="162" spans="1:9" ht="16.5" x14ac:dyDescent="0.35">
      <c r="A162" s="15" t="s">
        <v>380</v>
      </c>
      <c r="B162" s="16">
        <v>6369.9972389320956</v>
      </c>
      <c r="C162" s="16"/>
      <c r="D162" s="16">
        <v>9.2128113844539641</v>
      </c>
      <c r="E162" s="16"/>
      <c r="F162" s="16">
        <v>3708.0439323644382</v>
      </c>
      <c r="G162" s="16"/>
      <c r="H162" s="16"/>
      <c r="I162" s="16"/>
    </row>
    <row r="163" spans="1:9" ht="16.5" x14ac:dyDescent="0.35">
      <c r="A163" s="15" t="s">
        <v>381</v>
      </c>
      <c r="B163" s="16">
        <v>6393.0596471190383</v>
      </c>
      <c r="C163" s="16"/>
      <c r="D163" s="16">
        <v>9.594495047527694</v>
      </c>
      <c r="E163" s="16"/>
      <c r="F163" s="16">
        <v>3685.0954469740386</v>
      </c>
      <c r="G163" s="16"/>
      <c r="H163" s="16"/>
      <c r="I163" s="16"/>
    </row>
    <row r="164" spans="1:9" ht="16.5" x14ac:dyDescent="0.35">
      <c r="A164" s="15" t="s">
        <v>382</v>
      </c>
      <c r="B164" s="16">
        <v>6418.1376349718194</v>
      </c>
      <c r="C164" s="16"/>
      <c r="D164" s="16">
        <v>9.793723826832359</v>
      </c>
      <c r="E164" s="16"/>
      <c r="F164" s="16">
        <v>3675.8161772394496</v>
      </c>
      <c r="G164" s="16"/>
      <c r="H164" s="16"/>
      <c r="I164" s="16"/>
    </row>
    <row r="165" spans="1:9" ht="16.5" x14ac:dyDescent="0.35">
      <c r="A165" s="15" t="s">
        <v>383</v>
      </c>
      <c r="B165" s="16">
        <v>6391.3433789035007</v>
      </c>
      <c r="C165" s="16"/>
      <c r="D165" s="16">
        <v>10.084740546845724</v>
      </c>
      <c r="E165" s="16"/>
      <c r="F165" s="16">
        <v>3631.8109955632976</v>
      </c>
      <c r="G165" s="16"/>
      <c r="H165" s="16"/>
      <c r="I165" s="16"/>
    </row>
    <row r="166" spans="1:9" ht="16.5" x14ac:dyDescent="0.35">
      <c r="A166" s="15" t="s">
        <v>384</v>
      </c>
      <c r="B166" s="16">
        <v>6361.7570367295157</v>
      </c>
      <c r="C166" s="16"/>
      <c r="D166" s="16">
        <v>10.123673935423026</v>
      </c>
      <c r="E166" s="16"/>
      <c r="F166" s="16">
        <v>3606.7571405549734</v>
      </c>
      <c r="G166" s="16"/>
      <c r="H166" s="16"/>
      <c r="I166" s="16"/>
    </row>
    <row r="167" spans="1:9" ht="16.5" x14ac:dyDescent="0.35">
      <c r="A167" s="15" t="s">
        <v>385</v>
      </c>
      <c r="B167" s="16">
        <v>6354.9368378708277</v>
      </c>
      <c r="C167" s="16"/>
      <c r="D167" s="16">
        <v>10.433379813017925</v>
      </c>
      <c r="E167" s="16"/>
      <c r="F167" s="16">
        <v>3589.9398755846805</v>
      </c>
      <c r="G167" s="16"/>
      <c r="H167" s="16"/>
      <c r="I167" s="16"/>
    </row>
    <row r="168" spans="1:9" ht="16.5" x14ac:dyDescent="0.35">
      <c r="A168" s="15" t="s">
        <v>386</v>
      </c>
      <c r="B168" s="16">
        <v>6349.3922155284436</v>
      </c>
      <c r="C168" s="16"/>
      <c r="D168" s="16">
        <v>10.420929933448205</v>
      </c>
      <c r="E168" s="16"/>
      <c r="F168" s="16">
        <v>3597.2665864556552</v>
      </c>
      <c r="G168" s="16"/>
      <c r="H168" s="16"/>
      <c r="I168" s="16"/>
    </row>
    <row r="169" spans="1:9" ht="16.5" x14ac:dyDescent="0.35">
      <c r="A169" s="15" t="s">
        <v>387</v>
      </c>
      <c r="B169" s="16">
        <v>6376.9829026990792</v>
      </c>
      <c r="C169" s="16"/>
      <c r="D169" s="16">
        <v>9.8924477199712175</v>
      </c>
      <c r="E169" s="16"/>
      <c r="F169" s="16">
        <v>3630.3270476706261</v>
      </c>
      <c r="G169" s="16"/>
      <c r="H169" s="16"/>
      <c r="I169" s="16"/>
    </row>
    <row r="170" spans="1:9" ht="16.5" x14ac:dyDescent="0.35">
      <c r="A170" s="15" t="s">
        <v>388</v>
      </c>
      <c r="B170" s="16">
        <v>6431.6763936368161</v>
      </c>
      <c r="C170" s="16"/>
      <c r="D170" s="16">
        <v>9.1202504146735741</v>
      </c>
      <c r="E170" s="16"/>
      <c r="F170" s="16">
        <v>3684.8357816859461</v>
      </c>
      <c r="G170" s="16"/>
      <c r="H170" s="16"/>
      <c r="I170" s="16"/>
    </row>
    <row r="171" spans="1:9" ht="16.5" x14ac:dyDescent="0.35">
      <c r="A171" s="15" t="s">
        <v>389</v>
      </c>
      <c r="B171" s="16">
        <v>6484.522265208916</v>
      </c>
      <c r="C171" s="16"/>
      <c r="D171" s="16">
        <v>8.4526644383693661</v>
      </c>
      <c r="E171" s="16"/>
      <c r="F171" s="16">
        <v>3753.8092042113062</v>
      </c>
      <c r="G171" s="16"/>
      <c r="H171" s="16"/>
      <c r="I171" s="16"/>
    </row>
    <row r="172" spans="1:9" ht="16.5" x14ac:dyDescent="0.35">
      <c r="A172" s="15" t="s">
        <v>390</v>
      </c>
      <c r="B172" s="16">
        <v>6489.3886439972057</v>
      </c>
      <c r="C172" s="16"/>
      <c r="D172" s="16">
        <v>8.4060470542481767</v>
      </c>
      <c r="E172" s="16"/>
      <c r="F172" s="16">
        <v>3786.9926977493205</v>
      </c>
      <c r="G172" s="16"/>
      <c r="H172" s="16"/>
      <c r="I172" s="16"/>
    </row>
    <row r="173" spans="1:9" ht="16.5" x14ac:dyDescent="0.35">
      <c r="A173" s="15" t="s">
        <v>391</v>
      </c>
      <c r="B173" s="16">
        <v>6481.617513690052</v>
      </c>
      <c r="C173" s="16"/>
      <c r="D173" s="16">
        <v>8.4414016032341177</v>
      </c>
      <c r="E173" s="16"/>
      <c r="F173" s="16">
        <v>3803.4699623865608</v>
      </c>
      <c r="G173" s="16"/>
      <c r="H173" s="16"/>
      <c r="I173" s="16"/>
    </row>
    <row r="174" spans="1:9" ht="16.5" x14ac:dyDescent="0.35">
      <c r="A174" s="15" t="s">
        <v>392</v>
      </c>
      <c r="B174" s="16">
        <v>6509.24566760383</v>
      </c>
      <c r="C174" s="16"/>
      <c r="D174" s="16">
        <v>9.1791448639438169</v>
      </c>
      <c r="E174" s="16"/>
      <c r="F174" s="16">
        <v>3797.803658792443</v>
      </c>
      <c r="G174" s="16"/>
      <c r="H174" s="16"/>
      <c r="I174" s="16"/>
    </row>
    <row r="175" spans="1:9" ht="16.5" x14ac:dyDescent="0.35">
      <c r="A175" s="15" t="s">
        <v>393</v>
      </c>
      <c r="B175" s="16">
        <v>6547.5128116821606</v>
      </c>
      <c r="C175" s="16"/>
      <c r="D175" s="16">
        <v>9.9129934418654191</v>
      </c>
      <c r="E175" s="16"/>
      <c r="F175" s="16">
        <v>3756.3549828557325</v>
      </c>
      <c r="G175" s="16"/>
      <c r="H175" s="16"/>
      <c r="I175" s="16"/>
    </row>
    <row r="176" spans="1:9" ht="16.5" x14ac:dyDescent="0.35">
      <c r="A176" s="15" t="s">
        <v>394</v>
      </c>
      <c r="B176" s="16">
        <v>6562.1583573341632</v>
      </c>
      <c r="C176" s="16"/>
      <c r="D176" s="16">
        <v>10.704638604850217</v>
      </c>
      <c r="E176" s="16"/>
      <c r="F176" s="16">
        <v>3760.2656042812691</v>
      </c>
      <c r="G176" s="16"/>
      <c r="H176" s="16"/>
      <c r="I176" s="16"/>
    </row>
    <row r="177" spans="1:9" ht="16.5" x14ac:dyDescent="0.35">
      <c r="A177" s="15" t="s">
        <v>395</v>
      </c>
      <c r="B177" s="16">
        <v>6549.3637297413061</v>
      </c>
      <c r="C177" s="16"/>
      <c r="D177" s="16">
        <v>10.916101144178654</v>
      </c>
      <c r="E177" s="16"/>
      <c r="F177" s="16">
        <v>3762.1804236808321</v>
      </c>
      <c r="G177" s="16"/>
      <c r="H177" s="16"/>
      <c r="I177" s="16"/>
    </row>
    <row r="178" spans="1:9" ht="16.5" x14ac:dyDescent="0.35">
      <c r="A178" s="15" t="s">
        <v>396</v>
      </c>
      <c r="B178" s="16">
        <v>6512.1258723941228</v>
      </c>
      <c r="C178" s="16"/>
      <c r="D178" s="16">
        <v>10.986615637964032</v>
      </c>
      <c r="E178" s="16"/>
      <c r="F178" s="16">
        <v>3792.3567262938068</v>
      </c>
      <c r="G178" s="16"/>
      <c r="H178" s="16"/>
      <c r="I178" s="16"/>
    </row>
    <row r="179" spans="1:9" ht="16.5" x14ac:dyDescent="0.35">
      <c r="A179" s="15" t="s">
        <v>397</v>
      </c>
      <c r="B179" s="16">
        <v>6556.7737560941987</v>
      </c>
      <c r="C179" s="16"/>
      <c r="D179" s="16">
        <v>11.217987987701386</v>
      </c>
      <c r="E179" s="16"/>
      <c r="F179" s="16">
        <v>3763.1049219722076</v>
      </c>
      <c r="G179" s="16"/>
      <c r="H179" s="16"/>
      <c r="I179" s="16"/>
    </row>
    <row r="180" spans="1:9" ht="16.5" x14ac:dyDescent="0.35">
      <c r="A180" s="15" t="s">
        <v>398</v>
      </c>
      <c r="B180" s="16">
        <v>6582.6512318453933</v>
      </c>
      <c r="C180" s="16"/>
      <c r="D180" s="16">
        <v>11.08641777157335</v>
      </c>
      <c r="E180" s="16"/>
      <c r="F180" s="16">
        <v>3755.6557379584906</v>
      </c>
      <c r="G180" s="16"/>
      <c r="H180" s="16"/>
      <c r="I180" s="16"/>
    </row>
    <row r="181" spans="1:9" ht="16.5" x14ac:dyDescent="0.35">
      <c r="A181" s="15" t="s">
        <v>399</v>
      </c>
      <c r="B181" s="16">
        <v>6672.2098321779358</v>
      </c>
      <c r="C181" s="16"/>
      <c r="D181" s="16">
        <v>10.773755020821682</v>
      </c>
      <c r="E181" s="16"/>
      <c r="F181" s="16">
        <v>3779.832317678668</v>
      </c>
      <c r="G181" s="16"/>
      <c r="H181" s="16"/>
      <c r="I181" s="16"/>
    </row>
    <row r="182" spans="1:9" ht="16.5" x14ac:dyDescent="0.35">
      <c r="A182" s="15" t="s">
        <v>400</v>
      </c>
      <c r="B182" s="16">
        <v>6712.9951088561929</v>
      </c>
      <c r="C182" s="16"/>
      <c r="D182" s="16">
        <v>9.743975771608218</v>
      </c>
      <c r="E182" s="16"/>
      <c r="F182" s="16">
        <v>3842.0883857950621</v>
      </c>
      <c r="G182" s="16"/>
      <c r="H182" s="16"/>
      <c r="I182" s="16"/>
    </row>
    <row r="183" spans="1:9" ht="16.5" x14ac:dyDescent="0.35">
      <c r="A183" s="15" t="s">
        <v>401</v>
      </c>
      <c r="B183" s="16">
        <v>6789.3471143715014</v>
      </c>
      <c r="C183" s="16"/>
      <c r="D183" s="16">
        <v>8.8766386424845418</v>
      </c>
      <c r="E183" s="16"/>
      <c r="F183" s="16">
        <v>3909.4543774866765</v>
      </c>
      <c r="G183" s="16"/>
      <c r="H183" s="16"/>
      <c r="I183" s="16"/>
    </row>
    <row r="184" spans="1:9" ht="16.5" x14ac:dyDescent="0.35">
      <c r="A184" s="15" t="s">
        <v>402</v>
      </c>
      <c r="B184" s="16">
        <v>6784.9583102934939</v>
      </c>
      <c r="C184" s="16"/>
      <c r="D184" s="16">
        <v>8.6259479102483319</v>
      </c>
      <c r="E184" s="16"/>
      <c r="F184" s="16">
        <v>3970.0669332921907</v>
      </c>
      <c r="G184" s="16"/>
      <c r="H184" s="16"/>
      <c r="I184" s="16"/>
    </row>
    <row r="185" spans="1:9" ht="16.5" x14ac:dyDescent="0.35">
      <c r="A185" s="15" t="s">
        <v>403</v>
      </c>
      <c r="B185" s="16">
        <v>6767.5883849354923</v>
      </c>
      <c r="C185" s="16"/>
      <c r="D185" s="16">
        <v>8.7934012923926925</v>
      </c>
      <c r="E185" s="16"/>
      <c r="F185" s="16">
        <v>3993.5346821412109</v>
      </c>
      <c r="G185" s="16"/>
      <c r="H185" s="16"/>
      <c r="I185" s="16"/>
    </row>
    <row r="186" spans="1:9" ht="16.5" x14ac:dyDescent="0.35">
      <c r="A186" s="15" t="s">
        <v>404</v>
      </c>
      <c r="B186" s="16">
        <v>6776.6587520968696</v>
      </c>
      <c r="C186" s="16"/>
      <c r="D186" s="16">
        <v>9.0776602520349581</v>
      </c>
      <c r="E186" s="16"/>
      <c r="F186" s="16">
        <v>4002.417328672127</v>
      </c>
      <c r="G186" s="16"/>
      <c r="H186" s="16"/>
      <c r="I186" s="16"/>
    </row>
    <row r="187" spans="1:9" ht="16.5" x14ac:dyDescent="0.35">
      <c r="A187" s="15" t="s">
        <v>405</v>
      </c>
      <c r="B187" s="16">
        <v>6791.121935962412</v>
      </c>
      <c r="C187" s="16"/>
      <c r="D187" s="16">
        <v>9.3939442362602268</v>
      </c>
      <c r="E187" s="16"/>
      <c r="F187" s="16">
        <v>3976.795675356057</v>
      </c>
      <c r="G187" s="16"/>
      <c r="H187" s="16"/>
      <c r="I187" s="16"/>
    </row>
    <row r="188" spans="1:9" ht="16.5" x14ac:dyDescent="0.35">
      <c r="A188" s="15" t="s">
        <v>406</v>
      </c>
      <c r="B188" s="16">
        <v>6801.9831603195817</v>
      </c>
      <c r="C188" s="16"/>
      <c r="D188" s="16">
        <v>9.6214780966039939</v>
      </c>
      <c r="E188" s="16"/>
      <c r="F188" s="16">
        <v>3946.9467150072719</v>
      </c>
      <c r="G188" s="16"/>
      <c r="H188" s="16"/>
      <c r="I188" s="16"/>
    </row>
    <row r="189" spans="1:9" ht="16.5" x14ac:dyDescent="0.35">
      <c r="A189" s="15" t="s">
        <v>407</v>
      </c>
      <c r="B189" s="16">
        <v>6806.5090366851264</v>
      </c>
      <c r="C189" s="16"/>
      <c r="D189" s="16">
        <v>10.100254527206991</v>
      </c>
      <c r="E189" s="16"/>
      <c r="F189" s="16">
        <v>3901.7599563094009</v>
      </c>
      <c r="G189" s="16"/>
      <c r="H189" s="16"/>
      <c r="I189" s="16"/>
    </row>
    <row r="190" spans="1:9" ht="16.5" x14ac:dyDescent="0.35">
      <c r="A190" s="15" t="s">
        <v>408</v>
      </c>
      <c r="B190" s="16">
        <v>6794.7540377556234</v>
      </c>
      <c r="C190" s="16"/>
      <c r="D190" s="16">
        <v>10.035960171534906</v>
      </c>
      <c r="E190" s="16"/>
      <c r="F190" s="16">
        <v>3900.4910774318196</v>
      </c>
      <c r="G190" s="16"/>
      <c r="H190" s="16"/>
      <c r="I190" s="16"/>
    </row>
    <row r="191" spans="1:9" ht="16.5" x14ac:dyDescent="0.35">
      <c r="A191" s="15" t="s">
        <v>409</v>
      </c>
      <c r="B191" s="16">
        <v>6801.698234700968</v>
      </c>
      <c r="C191" s="16"/>
      <c r="D191" s="16">
        <v>10.076386074182327</v>
      </c>
      <c r="E191" s="16"/>
      <c r="F191" s="16">
        <v>3924.5694764559726</v>
      </c>
      <c r="G191" s="16"/>
      <c r="H191" s="16"/>
      <c r="I191" s="16"/>
    </row>
    <row r="192" spans="1:9" ht="16.5" x14ac:dyDescent="0.35">
      <c r="A192" s="15" t="s">
        <v>410</v>
      </c>
      <c r="B192" s="16">
        <v>6795.7319664432134</v>
      </c>
      <c r="C192" s="16"/>
      <c r="D192" s="16">
        <v>9.8375194128836725</v>
      </c>
      <c r="E192" s="16"/>
      <c r="F192" s="16">
        <v>3949.5716436706434</v>
      </c>
      <c r="G192" s="16"/>
      <c r="H192" s="16"/>
      <c r="I192" s="16"/>
    </row>
    <row r="193" spans="1:9" ht="16.5" x14ac:dyDescent="0.35">
      <c r="A193" s="15" t="s">
        <v>411</v>
      </c>
      <c r="B193" s="16">
        <v>6795.230256442579</v>
      </c>
      <c r="C193" s="16"/>
      <c r="D193" s="16">
        <v>9.4078264878063429</v>
      </c>
      <c r="E193" s="16"/>
      <c r="F193" s="16">
        <v>3967.6984834598575</v>
      </c>
      <c r="G193" s="16"/>
      <c r="H193" s="16"/>
      <c r="I193" s="16"/>
    </row>
    <row r="194" spans="1:9" ht="16.5" x14ac:dyDescent="0.35">
      <c r="A194" s="15" t="s">
        <v>412</v>
      </c>
      <c r="B194" s="16">
        <v>6797.252484293811</v>
      </c>
      <c r="C194" s="16"/>
      <c r="D194" s="16">
        <v>8.7504706383616284</v>
      </c>
      <c r="E194" s="16"/>
      <c r="F194" s="16">
        <v>4029.8769381378934</v>
      </c>
      <c r="G194" s="16"/>
      <c r="H194" s="16"/>
      <c r="I194" s="16"/>
    </row>
    <row r="195" spans="1:9" ht="16.5" x14ac:dyDescent="0.35">
      <c r="A195" s="15" t="s">
        <v>413</v>
      </c>
      <c r="B195" s="16">
        <v>6814.7271874772614</v>
      </c>
      <c r="C195" s="16"/>
      <c r="D195" s="16">
        <v>7.9402899944769665</v>
      </c>
      <c r="E195" s="16"/>
      <c r="F195" s="16">
        <v>4095.7109837144903</v>
      </c>
      <c r="G195" s="16"/>
      <c r="H195" s="16"/>
      <c r="I195" s="16"/>
    </row>
    <row r="196" spans="1:9" ht="16.5" x14ac:dyDescent="0.35">
      <c r="A196" s="15" t="s">
        <v>414</v>
      </c>
      <c r="B196" s="16">
        <v>6839.2528952429475</v>
      </c>
      <c r="C196" s="16"/>
      <c r="D196" s="16">
        <v>7.7187363556473221</v>
      </c>
      <c r="E196" s="16"/>
      <c r="F196" s="16">
        <v>4143.9699929868766</v>
      </c>
      <c r="G196" s="16"/>
      <c r="H196" s="16"/>
      <c r="I196" s="16"/>
    </row>
    <row r="197" spans="1:9" ht="16.5" x14ac:dyDescent="0.35">
      <c r="A197" s="15" t="s">
        <v>415</v>
      </c>
      <c r="B197" s="16">
        <v>6842.290738712084</v>
      </c>
      <c r="C197" s="16"/>
      <c r="D197" s="16">
        <v>7.8027103694278432</v>
      </c>
      <c r="E197" s="16"/>
      <c r="F197" s="16">
        <v>4151.4768535079393</v>
      </c>
      <c r="G197" s="16"/>
      <c r="H197" s="16"/>
      <c r="I197" s="16"/>
    </row>
    <row r="198" spans="1:9" ht="16.5" x14ac:dyDescent="0.35">
      <c r="A198" s="15" t="s">
        <v>416</v>
      </c>
      <c r="B198" s="16">
        <v>6852.0519022738135</v>
      </c>
      <c r="C198" s="16"/>
      <c r="D198" s="16">
        <v>8.3525381873663065</v>
      </c>
      <c r="E198" s="16"/>
      <c r="F198" s="16">
        <v>4174.6180945568176</v>
      </c>
      <c r="G198" s="16"/>
      <c r="H198" s="16"/>
      <c r="I198" s="16"/>
    </row>
    <row r="199" spans="1:9" ht="16.5" x14ac:dyDescent="0.35">
      <c r="A199" s="15" t="s">
        <v>417</v>
      </c>
      <c r="B199" s="16">
        <v>6855.6733171586475</v>
      </c>
      <c r="C199" s="16"/>
      <c r="D199" s="16">
        <v>8.5889213839118685</v>
      </c>
      <c r="E199" s="16"/>
      <c r="F199" s="16">
        <v>4160.3365824037328</v>
      </c>
      <c r="G199" s="16"/>
      <c r="H199" s="16"/>
      <c r="I199" s="16"/>
    </row>
    <row r="200" spans="1:9" ht="16.5" x14ac:dyDescent="0.35">
      <c r="A200" s="15" t="s">
        <v>418</v>
      </c>
      <c r="B200" s="16">
        <v>6837.4091514924257</v>
      </c>
      <c r="C200" s="16"/>
      <c r="D200" s="16">
        <v>8.7616082523686849</v>
      </c>
      <c r="E200" s="16"/>
      <c r="F200" s="16">
        <v>4131.1242144422231</v>
      </c>
      <c r="G200" s="16"/>
      <c r="H200" s="16"/>
      <c r="I200" s="16"/>
    </row>
    <row r="201" spans="1:9" ht="16.5" x14ac:dyDescent="0.35">
      <c r="A201" s="15" t="s">
        <v>419</v>
      </c>
      <c r="B201" s="16">
        <v>6791.5182788513939</v>
      </c>
      <c r="C201" s="16"/>
      <c r="D201" s="16">
        <v>8.9320790341781109</v>
      </c>
      <c r="E201" s="16"/>
      <c r="F201" s="16">
        <v>4085.5462618525344</v>
      </c>
      <c r="G201" s="16"/>
      <c r="H201" s="16"/>
      <c r="I201" s="16"/>
    </row>
    <row r="202" spans="1:9" ht="16.5" x14ac:dyDescent="0.35">
      <c r="A202" s="15" t="s">
        <v>420</v>
      </c>
      <c r="B202" s="16">
        <v>6765.7849999999999</v>
      </c>
      <c r="C202" s="16"/>
      <c r="D202" s="16">
        <v>8.7931703416528908</v>
      </c>
      <c r="E202" s="16"/>
      <c r="F202" s="16">
        <v>4098.018</v>
      </c>
      <c r="G202" s="16"/>
      <c r="H202" s="16"/>
      <c r="I202" s="16"/>
    </row>
    <row r="203" spans="1:9" ht="16.5" x14ac:dyDescent="0.35">
      <c r="A203" s="15" t="s">
        <v>421</v>
      </c>
      <c r="B203" s="16">
        <v>6755.884</v>
      </c>
      <c r="C203" s="16"/>
      <c r="D203" s="16">
        <v>8.535137666662127</v>
      </c>
      <c r="E203" s="16"/>
      <c r="F203" s="16">
        <v>4098.4579999999996</v>
      </c>
      <c r="G203" s="16"/>
      <c r="H203" s="16"/>
      <c r="I203" s="16"/>
    </row>
    <row r="204" spans="1:9" ht="16.5" x14ac:dyDescent="0.35">
      <c r="A204" s="15" t="s">
        <v>422</v>
      </c>
      <c r="B204" s="16">
        <v>6746.5239999999994</v>
      </c>
      <c r="C204" s="16"/>
      <c r="D204" s="16">
        <v>7.9256962548417524</v>
      </c>
      <c r="E204" s="16"/>
      <c r="F204" s="16">
        <v>4133.8599999999997</v>
      </c>
      <c r="G204" s="16"/>
      <c r="H204" s="16"/>
      <c r="I204" s="16"/>
    </row>
    <row r="205" spans="1:9" ht="16.5" x14ac:dyDescent="0.35">
      <c r="A205" s="15" t="s">
        <v>423</v>
      </c>
      <c r="B205" s="16">
        <v>6772.5969999999998</v>
      </c>
      <c r="C205" s="16"/>
      <c r="D205" s="16">
        <v>7.3537669523227214</v>
      </c>
      <c r="E205" s="16"/>
      <c r="F205" s="16">
        <v>4165.652</v>
      </c>
      <c r="G205" s="16"/>
      <c r="H205" s="16"/>
      <c r="I205" s="16"/>
    </row>
    <row r="206" spans="1:9" ht="16.5" x14ac:dyDescent="0.35">
      <c r="A206" s="15" t="s">
        <v>424</v>
      </c>
      <c r="B206" s="16">
        <v>6799.0059999999994</v>
      </c>
      <c r="C206" s="16"/>
      <c r="D206" s="16">
        <v>6.6378820668785998</v>
      </c>
      <c r="E206" s="16"/>
      <c r="F206" s="16">
        <v>4222.9790000000003</v>
      </c>
      <c r="G206" s="16"/>
      <c r="H206" s="16"/>
      <c r="I206" s="16"/>
    </row>
    <row r="207" spans="1:9" ht="16.5" x14ac:dyDescent="0.35">
      <c r="A207" s="15" t="s">
        <v>425</v>
      </c>
      <c r="B207" s="16">
        <v>6820.9189999999999</v>
      </c>
      <c r="C207" s="16"/>
      <c r="D207" s="16">
        <v>6.0099966001648752</v>
      </c>
      <c r="E207" s="16"/>
      <c r="F207" s="16">
        <v>4271.4639999999999</v>
      </c>
      <c r="G207" s="16"/>
      <c r="H207" s="16"/>
      <c r="I207" s="16"/>
    </row>
    <row r="208" spans="1:9" ht="16.5" x14ac:dyDescent="0.35">
      <c r="A208" s="15" t="s">
        <v>426</v>
      </c>
      <c r="B208" s="16">
        <v>6834.8509999999997</v>
      </c>
      <c r="C208" s="16"/>
      <c r="D208" s="16">
        <v>6.0702127961531271</v>
      </c>
      <c r="E208" s="16"/>
      <c r="F208" s="16">
        <v>4301.6540000000005</v>
      </c>
      <c r="G208" s="16"/>
      <c r="H208" s="16"/>
      <c r="I208" s="16"/>
    </row>
    <row r="209" spans="1:9" ht="16.5" x14ac:dyDescent="0.35">
      <c r="A209" s="15" t="s">
        <v>427</v>
      </c>
      <c r="B209" s="16">
        <v>6880.1880000000001</v>
      </c>
      <c r="C209" s="16"/>
      <c r="D209" s="16">
        <v>6.3634453012039787</v>
      </c>
      <c r="E209" s="16"/>
      <c r="F209" s="16">
        <v>4328.6760000000004</v>
      </c>
      <c r="G209" s="16"/>
      <c r="H209" s="16"/>
      <c r="I209" s="16"/>
    </row>
    <row r="210" spans="1:9" ht="16.5" x14ac:dyDescent="0.35">
      <c r="A210" s="15" t="s">
        <v>428</v>
      </c>
      <c r="B210" s="16">
        <v>6925.174</v>
      </c>
      <c r="C210" s="16"/>
      <c r="D210" s="16">
        <v>6.7334048213084614</v>
      </c>
      <c r="E210" s="16"/>
      <c r="F210" s="16">
        <v>4359.951</v>
      </c>
      <c r="G210" s="16"/>
      <c r="H210" s="16"/>
      <c r="I210" s="16"/>
    </row>
    <row r="211" spans="1:9" ht="16.5" x14ac:dyDescent="0.35">
      <c r="A211" s="15" t="s">
        <v>429</v>
      </c>
      <c r="B211" s="16">
        <v>6946.3789999999999</v>
      </c>
      <c r="C211" s="16"/>
      <c r="D211" s="16">
        <v>6.8395058778105833</v>
      </c>
      <c r="E211" s="16"/>
      <c r="F211" s="16">
        <v>4357.8519999999999</v>
      </c>
      <c r="G211" s="16"/>
      <c r="H211" s="16"/>
      <c r="I211" s="16"/>
    </row>
    <row r="212" spans="1:9" ht="16.5" x14ac:dyDescent="0.35">
      <c r="A212" s="15" t="s">
        <v>430</v>
      </c>
      <c r="B212" s="16">
        <v>6914.652</v>
      </c>
      <c r="C212" s="16"/>
      <c r="D212" s="16">
        <v>6.7426386750916745</v>
      </c>
      <c r="E212" s="16"/>
      <c r="F212" s="16">
        <v>4324.9040000000005</v>
      </c>
      <c r="G212" s="16"/>
      <c r="H212" s="16"/>
      <c r="I212" s="16"/>
    </row>
    <row r="213" spans="1:9" ht="16.5" x14ac:dyDescent="0.35">
      <c r="A213" s="15" t="s">
        <v>431</v>
      </c>
      <c r="B213" s="16">
        <v>6869.7920000000004</v>
      </c>
      <c r="C213" s="16"/>
      <c r="D213" s="16">
        <v>6.8720857924082708</v>
      </c>
      <c r="E213" s="16"/>
      <c r="F213" s="16">
        <v>4296.6120000000001</v>
      </c>
      <c r="G213" s="16"/>
      <c r="H213" s="16"/>
      <c r="I213" s="16"/>
    </row>
    <row r="214" spans="1:9" ht="16.5" x14ac:dyDescent="0.35">
      <c r="A214" s="15" t="s">
        <v>432</v>
      </c>
      <c r="B214" s="16">
        <v>6852.5680000000002</v>
      </c>
      <c r="C214" s="16"/>
      <c r="D214" s="16">
        <v>7.0385000192628517</v>
      </c>
      <c r="E214" s="16"/>
      <c r="F214" s="16">
        <v>4293.2330000000002</v>
      </c>
      <c r="G214" s="16"/>
      <c r="H214" s="16"/>
      <c r="I214" s="16"/>
    </row>
    <row r="215" spans="1:9" ht="16.5" x14ac:dyDescent="0.35">
      <c r="A215" s="15" t="s">
        <v>433</v>
      </c>
      <c r="B215" s="16">
        <v>6877.7730000000001</v>
      </c>
      <c r="C215" s="16"/>
      <c r="D215" s="16">
        <v>7.6339536067852194</v>
      </c>
      <c r="E215" s="16"/>
      <c r="F215" s="16">
        <v>4307.2489999999998</v>
      </c>
      <c r="G215" s="16"/>
      <c r="H215" s="16"/>
      <c r="I215" s="16"/>
    </row>
    <row r="216" spans="1:9" ht="16.5" x14ac:dyDescent="0.35">
      <c r="A216" s="15" t="s">
        <v>434</v>
      </c>
      <c r="B216" s="16">
        <v>6904.51</v>
      </c>
      <c r="C216" s="16"/>
      <c r="D216" s="16">
        <v>7.717868465684024</v>
      </c>
      <c r="E216" s="16"/>
      <c r="F216" s="16">
        <v>4322.9520000000002</v>
      </c>
      <c r="G216" s="16"/>
      <c r="H216" s="16"/>
      <c r="I216" s="16"/>
    </row>
    <row r="217" spans="1:9" ht="16.5" x14ac:dyDescent="0.35">
      <c r="A217" s="15" t="s">
        <v>435</v>
      </c>
      <c r="B217" s="16">
        <v>6928.2539999999999</v>
      </c>
      <c r="C217" s="16"/>
      <c r="D217" s="16">
        <v>7.7342429997514524</v>
      </c>
      <c r="E217" s="16"/>
      <c r="F217" s="16">
        <v>4333.4960000000001</v>
      </c>
      <c r="G217" s="16"/>
      <c r="H217" s="16"/>
      <c r="I217" s="16"/>
    </row>
    <row r="218" spans="1:9" ht="16.5" x14ac:dyDescent="0.35">
      <c r="A218" s="15" t="s">
        <v>436</v>
      </c>
      <c r="B218" s="16">
        <v>6979.9830000000002</v>
      </c>
      <c r="C218" s="16"/>
      <c r="D218" s="16">
        <v>7.3300608325263825</v>
      </c>
      <c r="E218" s="16"/>
      <c r="F218" s="16">
        <v>4386.3919999999998</v>
      </c>
      <c r="G218" s="16"/>
      <c r="H218" s="16"/>
      <c r="I218" s="16"/>
    </row>
    <row r="219" spans="1:9" ht="16.5" x14ac:dyDescent="0.35">
      <c r="A219" s="15" t="s">
        <v>437</v>
      </c>
      <c r="B219" s="16">
        <v>7078.07</v>
      </c>
      <c r="C219" s="16"/>
      <c r="D219" s="16">
        <v>7.2170662341570511</v>
      </c>
      <c r="E219" s="16"/>
      <c r="F219" s="16">
        <v>4461.7439999999997</v>
      </c>
      <c r="G219" s="16"/>
      <c r="H219" s="16"/>
      <c r="I219" s="16"/>
    </row>
    <row r="220" spans="1:9" ht="16.5" x14ac:dyDescent="0.35">
      <c r="A220" s="15" t="s">
        <v>438</v>
      </c>
      <c r="B220" s="16">
        <v>7167.3159999999998</v>
      </c>
      <c r="C220" s="16"/>
      <c r="D220" s="16">
        <v>7.1967944485774034</v>
      </c>
      <c r="E220" s="16"/>
      <c r="F220" s="16">
        <v>4557.7250000000004</v>
      </c>
      <c r="G220" s="16"/>
      <c r="H220" s="16"/>
      <c r="I220" s="16"/>
    </row>
    <row r="221" spans="1:9" ht="16.5" x14ac:dyDescent="0.35">
      <c r="A221" s="15" t="s">
        <v>439</v>
      </c>
      <c r="B221" s="16">
        <v>7168.6090000000004</v>
      </c>
      <c r="C221" s="16"/>
      <c r="D221" s="16">
        <v>7.3398758392318513</v>
      </c>
      <c r="E221" s="16"/>
      <c r="F221" s="16">
        <v>4613.1130000000003</v>
      </c>
      <c r="G221" s="16"/>
      <c r="H221" s="16"/>
      <c r="I221" s="16"/>
    </row>
    <row r="222" spans="1:9" ht="16.5" x14ac:dyDescent="0.35">
      <c r="A222" s="15" t="s">
        <v>440</v>
      </c>
      <c r="B222" s="16">
        <v>7180.1270000000004</v>
      </c>
      <c r="C222" s="16"/>
      <c r="D222" s="16">
        <v>7.5561552216791092</v>
      </c>
      <c r="E222" s="16"/>
      <c r="F222" s="16">
        <v>4626.4279999999999</v>
      </c>
      <c r="G222" s="16"/>
      <c r="H222" s="16"/>
      <c r="I222" s="16"/>
    </row>
    <row r="223" spans="1:9" ht="16.5" x14ac:dyDescent="0.35">
      <c r="A223" s="15" t="s">
        <v>441</v>
      </c>
      <c r="B223" s="16">
        <v>7180.848</v>
      </c>
      <c r="C223" s="16"/>
      <c r="D223" s="16">
        <v>7.6479128927391304</v>
      </c>
      <c r="E223" s="16"/>
      <c r="F223" s="16">
        <v>4600.6859999999997</v>
      </c>
      <c r="G223" s="16"/>
      <c r="H223" s="16"/>
      <c r="I223" s="16"/>
    </row>
    <row r="224" spans="1:9" ht="16.5" x14ac:dyDescent="0.35">
      <c r="A224" s="15" t="s">
        <v>442</v>
      </c>
      <c r="B224" s="16">
        <v>7177.2359999999999</v>
      </c>
      <c r="C224" s="16"/>
      <c r="D224" s="16">
        <v>7.9568095573281967</v>
      </c>
      <c r="E224" s="16"/>
      <c r="F224" s="16">
        <v>4548.7089999999998</v>
      </c>
      <c r="G224" s="16"/>
      <c r="H224" s="16"/>
      <c r="I224" s="16"/>
    </row>
    <row r="225" spans="1:9" ht="16.5" x14ac:dyDescent="0.35">
      <c r="A225" s="15" t="s">
        <v>443</v>
      </c>
      <c r="B225" s="16">
        <v>7186.1310000000003</v>
      </c>
      <c r="C225" s="16"/>
      <c r="D225" s="16">
        <v>8.3912191414267294</v>
      </c>
      <c r="E225" s="16"/>
      <c r="F225" s="16">
        <v>4522.3249999999998</v>
      </c>
      <c r="G225" s="16"/>
      <c r="H225" s="16"/>
      <c r="I225" s="16"/>
    </row>
    <row r="226" spans="1:9" ht="16.5" x14ac:dyDescent="0.35">
      <c r="A226" s="15" t="s">
        <v>444</v>
      </c>
      <c r="B226" s="16">
        <v>7202.93</v>
      </c>
      <c r="C226" s="16"/>
      <c r="D226" s="16">
        <v>8.3565021456546162</v>
      </c>
      <c r="E226" s="16"/>
      <c r="F226" s="16">
        <v>4534.8540000000003</v>
      </c>
      <c r="G226" s="16"/>
      <c r="H226" s="16"/>
      <c r="I226" s="16"/>
    </row>
    <row r="227" spans="1:9" ht="16.5" x14ac:dyDescent="0.35">
      <c r="A227" s="15" t="s">
        <v>445</v>
      </c>
      <c r="B227" s="16">
        <v>7196.1130000000003</v>
      </c>
      <c r="C227" s="16"/>
      <c r="D227" s="16">
        <v>8.192923040535911</v>
      </c>
      <c r="E227" s="16"/>
      <c r="F227" s="16">
        <v>4547.0619999999999</v>
      </c>
      <c r="G227" s="16"/>
      <c r="H227" s="16"/>
      <c r="I227" s="16"/>
    </row>
    <row r="228" spans="1:9" ht="16.5" x14ac:dyDescent="0.35">
      <c r="A228" s="15" t="s">
        <v>446</v>
      </c>
      <c r="B228" s="16">
        <v>7160.6540000000005</v>
      </c>
      <c r="C228" s="16"/>
      <c r="D228" s="16">
        <v>7.7691646600994826</v>
      </c>
      <c r="E228" s="16"/>
      <c r="F228" s="16">
        <v>4552.8990000000003</v>
      </c>
      <c r="G228" s="16"/>
      <c r="H228" s="16"/>
      <c r="I228" s="16"/>
    </row>
    <row r="229" spans="1:9" ht="16.5" x14ac:dyDescent="0.35">
      <c r="A229" s="15" t="s">
        <v>447</v>
      </c>
      <c r="B229" s="16">
        <v>7177.3760000000002</v>
      </c>
      <c r="C229" s="16"/>
      <c r="D229" s="16">
        <v>7.5443435779486734</v>
      </c>
      <c r="E229" s="16"/>
      <c r="F229" s="16">
        <v>4577.8450000000003</v>
      </c>
      <c r="G229" s="16"/>
      <c r="H229" s="16"/>
      <c r="I229" s="16"/>
    </row>
    <row r="230" spans="1:9" ht="16.5" x14ac:dyDescent="0.35">
      <c r="A230" s="15" t="s">
        <v>448</v>
      </c>
      <c r="B230" s="16">
        <v>7233.5749999999998</v>
      </c>
      <c r="C230" s="16"/>
      <c r="D230" s="16">
        <v>7.5437457923341347</v>
      </c>
      <c r="E230" s="16"/>
      <c r="F230" s="16">
        <v>4587.3109999999997</v>
      </c>
      <c r="G230" s="16"/>
      <c r="H230" s="16"/>
      <c r="I230" s="16"/>
    </row>
    <row r="231" spans="1:9" ht="16.5" x14ac:dyDescent="0.35">
      <c r="A231" s="15" t="s">
        <v>449</v>
      </c>
      <c r="B231" s="16">
        <v>7285.0879999999997</v>
      </c>
      <c r="C231" s="16"/>
      <c r="D231" s="16">
        <v>7.51706623415705</v>
      </c>
      <c r="E231" s="16"/>
      <c r="F231" s="16">
        <v>4632.24</v>
      </c>
      <c r="G231" s="16"/>
      <c r="H231" s="16"/>
      <c r="I231" s="16"/>
    </row>
    <row r="232" spans="1:9" ht="16.5" x14ac:dyDescent="0.35">
      <c r="A232" s="15" t="s">
        <v>450</v>
      </c>
      <c r="B232" s="16">
        <v>7266.6019999999999</v>
      </c>
      <c r="C232" s="16"/>
      <c r="D232" s="16">
        <v>7.9864563932357928</v>
      </c>
      <c r="E232" s="16"/>
      <c r="F232" s="16">
        <v>4646.3500000000004</v>
      </c>
      <c r="G232" s="16"/>
      <c r="H232" s="16"/>
      <c r="I232" s="16"/>
    </row>
    <row r="233" spans="1:9" ht="16.5" x14ac:dyDescent="0.35">
      <c r="A233" s="15" t="s">
        <v>451</v>
      </c>
      <c r="B233" s="16">
        <v>7269.48</v>
      </c>
      <c r="C233" s="16"/>
      <c r="D233" s="16">
        <v>8.5</v>
      </c>
      <c r="E233" s="16"/>
      <c r="F233" s="16">
        <v>4654.4369999999999</v>
      </c>
      <c r="G233" s="16"/>
      <c r="H233" s="16"/>
      <c r="I233" s="16"/>
    </row>
    <row r="234" spans="1:9" ht="16.5" x14ac:dyDescent="0.35">
      <c r="A234" s="15" t="s">
        <v>452</v>
      </c>
      <c r="B234" s="16">
        <v>7276.66</v>
      </c>
      <c r="C234" s="16"/>
      <c r="D234" s="16">
        <v>9.1959734839994649</v>
      </c>
      <c r="E234" s="16"/>
      <c r="F234" s="16">
        <v>4618.93</v>
      </c>
      <c r="G234" s="16"/>
      <c r="H234" s="16"/>
      <c r="I234" s="16"/>
    </row>
    <row r="235" spans="1:9" ht="16.5" x14ac:dyDescent="0.35">
      <c r="A235" s="15" t="s">
        <v>453</v>
      </c>
      <c r="B235" s="16">
        <v>7316.25</v>
      </c>
      <c r="C235" s="16"/>
      <c r="D235" s="16">
        <v>9.7909925105023135</v>
      </c>
      <c r="E235" s="16"/>
      <c r="F235" s="16">
        <v>4561.4740000000002</v>
      </c>
      <c r="G235" s="16"/>
      <c r="H235" s="16"/>
      <c r="I235" s="16"/>
    </row>
    <row r="236" spans="1:9" ht="16.5" x14ac:dyDescent="0.35">
      <c r="A236" s="15" t="s">
        <v>454</v>
      </c>
      <c r="B236" s="16">
        <v>7295.21</v>
      </c>
      <c r="C236" s="16"/>
      <c r="D236" s="16">
        <v>10.222347174784341</v>
      </c>
      <c r="E236" s="16"/>
      <c r="F236" s="16">
        <v>4497.5839999999998</v>
      </c>
      <c r="G236" s="16"/>
      <c r="H236" s="16"/>
      <c r="I236" s="16"/>
    </row>
    <row r="237" spans="1:9" ht="16.5" x14ac:dyDescent="0.35">
      <c r="A237" s="15" t="s">
        <v>455</v>
      </c>
      <c r="B237" s="16">
        <v>7296.6940000000004</v>
      </c>
      <c r="C237" s="16"/>
      <c r="D237" s="16">
        <v>10.722965770525665</v>
      </c>
      <c r="E237" s="16"/>
      <c r="F237" s="16">
        <v>4422.4740000000002</v>
      </c>
      <c r="G237" s="16"/>
      <c r="H237" s="16"/>
      <c r="I237" s="16"/>
    </row>
    <row r="238" spans="1:9" ht="16.5" x14ac:dyDescent="0.35">
      <c r="A238" s="15" t="s">
        <v>456</v>
      </c>
      <c r="B238" s="16">
        <v>7282.0749999999998</v>
      </c>
      <c r="C238" s="16"/>
      <c r="D238" s="16">
        <v>10.761754033019434</v>
      </c>
      <c r="E238" s="16"/>
      <c r="F238" s="16">
        <v>4391.652</v>
      </c>
      <c r="G238" s="16"/>
      <c r="H238" s="16"/>
      <c r="I238" s="16"/>
    </row>
    <row r="239" spans="1:9" ht="16.5" x14ac:dyDescent="0.35">
      <c r="A239" s="15" t="s">
        <v>457</v>
      </c>
      <c r="B239" s="16">
        <v>7292.98</v>
      </c>
      <c r="C239" s="16"/>
      <c r="D239" s="16">
        <v>10.761754033019434</v>
      </c>
      <c r="E239" s="16"/>
      <c r="F239" s="16">
        <v>4388.3860000000004</v>
      </c>
      <c r="G239" s="16"/>
      <c r="H239" s="16"/>
      <c r="I239" s="16"/>
    </row>
    <row r="240" spans="1:9" ht="16.5" x14ac:dyDescent="0.35">
      <c r="A240" s="15" t="s">
        <v>458</v>
      </c>
      <c r="B240" s="16">
        <v>7282.1980000000003</v>
      </c>
      <c r="C240" s="16"/>
      <c r="D240" s="16">
        <v>10.225140816000883</v>
      </c>
      <c r="E240" s="16"/>
      <c r="F240" s="16">
        <v>4428.5950000000003</v>
      </c>
      <c r="G240" s="16"/>
      <c r="H240" s="16"/>
      <c r="I240" s="16"/>
    </row>
    <row r="241" spans="1:9" ht="16.5" x14ac:dyDescent="0.35">
      <c r="A241" s="15" t="s">
        <v>459</v>
      </c>
      <c r="B241" s="16">
        <v>7291.81</v>
      </c>
      <c r="C241" s="16"/>
      <c r="D241" s="16">
        <v>9.7278453497828394</v>
      </c>
      <c r="E241" s="16"/>
      <c r="F241" s="16">
        <v>4448.134</v>
      </c>
      <c r="G241" s="16"/>
      <c r="H241" s="16"/>
      <c r="I241" s="16"/>
    </row>
    <row r="242" spans="1:9" ht="16.5" x14ac:dyDescent="0.35">
      <c r="A242" s="15" t="s">
        <v>460</v>
      </c>
      <c r="B242" s="16">
        <v>7312.433</v>
      </c>
      <c r="C242" s="16"/>
      <c r="D242" s="16">
        <v>9.1098817589166288</v>
      </c>
      <c r="E242" s="16"/>
      <c r="F242" s="16">
        <v>4489.7560000000003</v>
      </c>
      <c r="G242" s="16"/>
      <c r="H242" s="16"/>
      <c r="I242" s="16"/>
    </row>
    <row r="243" spans="1:9" ht="16.5" x14ac:dyDescent="0.35">
      <c r="A243" s="15" t="s">
        <v>461</v>
      </c>
      <c r="B243" s="16">
        <v>7343.7780000000002</v>
      </c>
      <c r="C243" s="16"/>
      <c r="D243" s="16">
        <v>8.6166548062863555</v>
      </c>
      <c r="E243" s="16"/>
      <c r="F243" s="16">
        <v>4530.2640000000001</v>
      </c>
      <c r="G243" s="16"/>
      <c r="H243" s="16"/>
      <c r="I243" s="16"/>
    </row>
    <row r="244" spans="1:9" ht="16.5" x14ac:dyDescent="0.35">
      <c r="A244" s="15" t="s">
        <v>462</v>
      </c>
      <c r="B244" s="16">
        <v>7369.5990000000002</v>
      </c>
      <c r="C244" s="16"/>
      <c r="D244" s="16">
        <v>8.657974470524108</v>
      </c>
      <c r="E244" s="16"/>
      <c r="F244" s="16">
        <v>4590.817</v>
      </c>
      <c r="G244" s="16"/>
      <c r="H244" s="16"/>
      <c r="I244" s="16"/>
    </row>
    <row r="245" spans="1:9" ht="16.5" x14ac:dyDescent="0.35">
      <c r="A245" s="15" t="s">
        <v>463</v>
      </c>
      <c r="B245" s="16">
        <v>7382.4049999999997</v>
      </c>
      <c r="C245" s="16"/>
      <c r="D245" s="16">
        <v>8.5300251069942661</v>
      </c>
      <c r="E245" s="16"/>
      <c r="F245" s="16">
        <v>4633.6049999999996</v>
      </c>
      <c r="G245" s="16"/>
      <c r="H245" s="16"/>
      <c r="I245" s="16"/>
    </row>
    <row r="246" spans="1:9" ht="16.5" x14ac:dyDescent="0.35">
      <c r="A246" s="15" t="s">
        <v>464</v>
      </c>
      <c r="B246" s="16"/>
      <c r="C246" s="16">
        <v>7613.8202370894396</v>
      </c>
      <c r="D246" s="16"/>
      <c r="E246" s="16">
        <v>9.0397394896575207</v>
      </c>
      <c r="F246" s="16"/>
      <c r="G246" s="16">
        <v>4870.0531330660797</v>
      </c>
      <c r="H246" s="16">
        <v>4141.6756162038901</v>
      </c>
      <c r="I246" s="16">
        <v>728.37751686218996</v>
      </c>
    </row>
    <row r="247" spans="1:9" ht="16.5" x14ac:dyDescent="0.35">
      <c r="A247" s="15" t="s">
        <v>465</v>
      </c>
      <c r="B247" s="16"/>
      <c r="C247" s="16">
        <v>7625.8047633646602</v>
      </c>
      <c r="D247" s="16"/>
      <c r="E247" s="16">
        <v>8.6269424392637184</v>
      </c>
      <c r="F247" s="16"/>
      <c r="G247" s="16">
        <v>4851.4144831093499</v>
      </c>
      <c r="H247" s="16">
        <v>4120.0345633058396</v>
      </c>
      <c r="I247" s="16">
        <v>731.37991980351001</v>
      </c>
    </row>
    <row r="248" spans="1:9" ht="16.5" x14ac:dyDescent="0.35">
      <c r="A248" s="15" t="s">
        <v>466</v>
      </c>
      <c r="B248" s="16"/>
      <c r="C248" s="16">
        <v>7646.6780523403404</v>
      </c>
      <c r="D248" s="16"/>
      <c r="E248" s="16">
        <v>8.8258862484386178</v>
      </c>
      <c r="F248" s="16"/>
      <c r="G248" s="16">
        <v>4833.2276317150099</v>
      </c>
      <c r="H248" s="16">
        <v>4076.2538148357798</v>
      </c>
      <c r="I248" s="16">
        <v>756.97381687922996</v>
      </c>
    </row>
    <row r="249" spans="1:9" ht="16.5" x14ac:dyDescent="0.35">
      <c r="A249" s="15" t="s">
        <v>467</v>
      </c>
      <c r="B249" s="16"/>
      <c r="C249" s="16">
        <v>7682.7903720724098</v>
      </c>
      <c r="D249" s="16"/>
      <c r="E249" s="16">
        <v>8.4877872255466507</v>
      </c>
      <c r="F249" s="16"/>
      <c r="G249" s="16">
        <v>4840.2375468004702</v>
      </c>
      <c r="H249" s="16">
        <v>4066.62903694841</v>
      </c>
      <c r="I249" s="16">
        <v>773.60850985206002</v>
      </c>
    </row>
    <row r="250" spans="1:9" ht="16.5" x14ac:dyDescent="0.35">
      <c r="A250" s="15" t="s">
        <v>468</v>
      </c>
      <c r="B250" s="16"/>
      <c r="C250" s="16">
        <v>7733.3420098346896</v>
      </c>
      <c r="D250" s="16"/>
      <c r="E250" s="16">
        <v>8.3147327892357765</v>
      </c>
      <c r="F250" s="16"/>
      <c r="G250" s="16">
        <v>4859.0347541541405</v>
      </c>
      <c r="H250" s="16">
        <v>4085.1748266895502</v>
      </c>
      <c r="I250" s="16">
        <v>773.85992746458999</v>
      </c>
    </row>
    <row r="251" spans="1:9" ht="16.5" x14ac:dyDescent="0.35">
      <c r="A251" s="15" t="s">
        <v>469</v>
      </c>
      <c r="B251" s="16"/>
      <c r="C251" s="16">
        <v>7771.8672703860802</v>
      </c>
      <c r="D251" s="16"/>
      <c r="E251" s="16">
        <v>8.2915606125913417</v>
      </c>
      <c r="F251" s="16"/>
      <c r="G251" s="16">
        <v>4857.38498462602</v>
      </c>
      <c r="H251" s="16">
        <v>4085.43183818334</v>
      </c>
      <c r="I251" s="16">
        <v>771.95314644268001</v>
      </c>
    </row>
    <row r="252" spans="1:9" ht="16.5" x14ac:dyDescent="0.35">
      <c r="A252" s="15" t="s">
        <v>470</v>
      </c>
      <c r="B252" s="16"/>
      <c r="C252" s="16">
        <v>7836.32408794004</v>
      </c>
      <c r="D252" s="16"/>
      <c r="E252" s="16">
        <v>7.9637748690225569</v>
      </c>
      <c r="F252" s="16"/>
      <c r="G252" s="16">
        <v>4893.9378763108707</v>
      </c>
      <c r="H252" s="16">
        <v>4122.2045651705002</v>
      </c>
      <c r="I252" s="16">
        <v>771.73331114037001</v>
      </c>
    </row>
    <row r="253" spans="1:9" ht="16.5" x14ac:dyDescent="0.35">
      <c r="A253" s="15" t="s">
        <v>471</v>
      </c>
      <c r="B253" s="16"/>
      <c r="C253" s="16">
        <v>7838.35316790256</v>
      </c>
      <c r="D253" s="16"/>
      <c r="E253" s="16">
        <v>7.6235570233435856</v>
      </c>
      <c r="F253" s="16"/>
      <c r="G253" s="16">
        <v>4921.4701780382302</v>
      </c>
      <c r="H253" s="16">
        <v>4155.84693370682</v>
      </c>
      <c r="I253" s="16">
        <v>765.62324433140998</v>
      </c>
    </row>
    <row r="254" spans="1:9" ht="16.5" x14ac:dyDescent="0.35">
      <c r="A254" s="15" t="s">
        <v>472</v>
      </c>
      <c r="B254" s="16"/>
      <c r="C254" s="16">
        <v>7865.8789040862403</v>
      </c>
      <c r="D254" s="16"/>
      <c r="E254" s="16">
        <v>7.0514165206923316</v>
      </c>
      <c r="F254" s="16"/>
      <c r="G254" s="16">
        <v>4968.4069030995497</v>
      </c>
      <c r="H254" s="16">
        <v>4218.5614024869301</v>
      </c>
      <c r="I254" s="16">
        <v>749.84550061261996</v>
      </c>
    </row>
    <row r="255" spans="1:9" ht="16.5" x14ac:dyDescent="0.35">
      <c r="A255" s="15" t="s">
        <v>473</v>
      </c>
      <c r="B255" s="16"/>
      <c r="C255" s="16">
        <v>7917.5937557038696</v>
      </c>
      <c r="D255" s="16"/>
      <c r="E255" s="16">
        <v>7.1203473656871408</v>
      </c>
      <c r="F255" s="16"/>
      <c r="G255" s="16">
        <v>5028.0957650640994</v>
      </c>
      <c r="H255" s="16">
        <v>4300.9767132594097</v>
      </c>
      <c r="I255" s="16">
        <v>727.11905180469</v>
      </c>
    </row>
    <row r="256" spans="1:9" ht="16.5" x14ac:dyDescent="0.35">
      <c r="A256" s="15" t="s">
        <v>474</v>
      </c>
      <c r="B256" s="16"/>
      <c r="C256" s="16">
        <v>7988.2118225284803</v>
      </c>
      <c r="D256" s="16"/>
      <c r="E256" s="16">
        <v>7.3401326967140461</v>
      </c>
      <c r="F256" s="16"/>
      <c r="G256" s="16">
        <v>5092.6541467484103</v>
      </c>
      <c r="H256" s="16">
        <v>4376.6709717916401</v>
      </c>
      <c r="I256" s="16">
        <v>715.98317495676997</v>
      </c>
    </row>
    <row r="257" spans="1:9" ht="16.5" x14ac:dyDescent="0.35">
      <c r="A257" s="15" t="s">
        <v>475</v>
      </c>
      <c r="B257" s="16"/>
      <c r="C257" s="16">
        <v>7988.4886464870497</v>
      </c>
      <c r="D257" s="16"/>
      <c r="E257" s="16">
        <v>7.315721207627023</v>
      </c>
      <c r="F257" s="16"/>
      <c r="G257" s="16">
        <v>5131.5711321082108</v>
      </c>
      <c r="H257" s="16">
        <v>4416.5830373115004</v>
      </c>
      <c r="I257" s="16">
        <v>714.98809479671002</v>
      </c>
    </row>
    <row r="258" spans="1:9" ht="16.5" x14ac:dyDescent="0.35">
      <c r="A258" s="15" t="s">
        <v>476</v>
      </c>
      <c r="B258" s="16"/>
      <c r="C258" s="16">
        <v>7996.0610366472802</v>
      </c>
      <c r="D258" s="16"/>
      <c r="E258" s="16">
        <v>7.2983862853720094</v>
      </c>
      <c r="F258" s="16"/>
      <c r="G258" s="16">
        <v>5132.0966472741402</v>
      </c>
      <c r="H258" s="16">
        <v>4422.83177115538</v>
      </c>
      <c r="I258" s="16">
        <v>709.26487611875996</v>
      </c>
    </row>
    <row r="259" spans="1:9" ht="16.5" x14ac:dyDescent="0.35">
      <c r="A259" s="15" t="s">
        <v>477</v>
      </c>
      <c r="B259" s="16"/>
      <c r="C259" s="16">
        <v>8000.64984554286</v>
      </c>
      <c r="D259" s="16"/>
      <c r="E259" s="16">
        <v>6.9775170329997351</v>
      </c>
      <c r="F259" s="16"/>
      <c r="G259" s="16">
        <v>5113.84141354449</v>
      </c>
      <c r="H259" s="16">
        <v>4398.8014712157601</v>
      </c>
      <c r="I259" s="16">
        <v>715.03994232873004</v>
      </c>
    </row>
    <row r="260" spans="1:9" ht="16.5" x14ac:dyDescent="0.35">
      <c r="A260" s="15" t="s">
        <v>478</v>
      </c>
      <c r="B260" s="16"/>
      <c r="C260" s="16">
        <v>8018.2953372477496</v>
      </c>
      <c r="D260" s="16"/>
      <c r="E260" s="16">
        <v>7.1614722523923851</v>
      </c>
      <c r="F260" s="16"/>
      <c r="G260" s="16">
        <v>5080.0183870102501</v>
      </c>
      <c r="H260" s="16">
        <v>4354.00771803515</v>
      </c>
      <c r="I260" s="16">
        <v>726.01066897509997</v>
      </c>
    </row>
    <row r="261" spans="1:9" ht="16.5" x14ac:dyDescent="0.35">
      <c r="A261" s="15" t="s">
        <v>479</v>
      </c>
      <c r="B261" s="16"/>
      <c r="C261" s="16">
        <v>8059.9014788316599</v>
      </c>
      <c r="D261" s="16"/>
      <c r="E261" s="16">
        <v>7.159484600976378</v>
      </c>
      <c r="F261" s="16"/>
      <c r="G261" s="16">
        <v>5072.8945777844092</v>
      </c>
      <c r="H261" s="16">
        <v>4333.0421086263495</v>
      </c>
      <c r="I261" s="16">
        <v>739.85246915805999</v>
      </c>
    </row>
    <row r="262" spans="1:9" ht="16.5" x14ac:dyDescent="0.35">
      <c r="A262" s="15" t="s">
        <v>480</v>
      </c>
      <c r="B262" s="16"/>
      <c r="C262" s="16">
        <v>8047.6462805903402</v>
      </c>
      <c r="D262" s="16"/>
      <c r="E262" s="16">
        <v>7.4826698327983276</v>
      </c>
      <c r="F262" s="16"/>
      <c r="G262" s="16">
        <v>5074.7526958034396</v>
      </c>
      <c r="H262" s="16">
        <v>4332.15683463404</v>
      </c>
      <c r="I262" s="16">
        <v>742.5958611694</v>
      </c>
    </row>
    <row r="263" spans="1:9" ht="16.5" x14ac:dyDescent="0.35">
      <c r="A263" s="15" t="s">
        <v>481</v>
      </c>
      <c r="B263" s="16"/>
      <c r="C263" s="16">
        <v>8066.9271429964001</v>
      </c>
      <c r="D263" s="16"/>
      <c r="E263" s="16">
        <v>7.3918663520935208</v>
      </c>
      <c r="F263" s="16"/>
      <c r="G263" s="16">
        <v>5095.1594994576899</v>
      </c>
      <c r="H263" s="16">
        <v>4339.7573448603698</v>
      </c>
      <c r="I263" s="16">
        <v>755.40215459731996</v>
      </c>
    </row>
    <row r="264" spans="1:9" ht="16.5" x14ac:dyDescent="0.35">
      <c r="A264" s="15" t="s">
        <v>482</v>
      </c>
      <c r="B264" s="16"/>
      <c r="C264" s="16">
        <v>8089.0853998728699</v>
      </c>
      <c r="D264" s="16"/>
      <c r="E264" s="16">
        <v>7.4216270229311112</v>
      </c>
      <c r="F264" s="16"/>
      <c r="G264" s="16">
        <v>5101.3237266856995</v>
      </c>
      <c r="H264" s="16">
        <v>4341.1890911337496</v>
      </c>
      <c r="I264" s="16">
        <v>760.13463555195005</v>
      </c>
    </row>
    <row r="265" spans="1:9" ht="16.5" x14ac:dyDescent="0.35">
      <c r="A265" s="15" t="s">
        <v>483</v>
      </c>
      <c r="B265" s="16"/>
      <c r="C265" s="16">
        <v>8080.0045633932796</v>
      </c>
      <c r="D265" s="16"/>
      <c r="E265" s="16">
        <v>7.2305584081205883</v>
      </c>
      <c r="F265" s="16"/>
      <c r="G265" s="16">
        <v>5126.3232918246304</v>
      </c>
      <c r="H265" s="16">
        <v>4363.5581467517904</v>
      </c>
      <c r="I265" s="16">
        <v>762.76514507284003</v>
      </c>
    </row>
    <row r="266" spans="1:9" ht="16.5" x14ac:dyDescent="0.35">
      <c r="A266" s="15" t="s">
        <v>484</v>
      </c>
      <c r="B266" s="16"/>
      <c r="C266" s="16">
        <v>8076.0020852283396</v>
      </c>
      <c r="D266" s="16"/>
      <c r="E266" s="16">
        <v>7.0661837007396597</v>
      </c>
      <c r="F266" s="16"/>
      <c r="G266" s="16">
        <v>5159.7309418432797</v>
      </c>
      <c r="H266" s="16">
        <v>4378.1028451940701</v>
      </c>
      <c r="I266" s="16">
        <v>781.62809664920997</v>
      </c>
    </row>
    <row r="267" spans="1:9" ht="16.5" x14ac:dyDescent="0.35">
      <c r="A267" s="15" t="s">
        <v>485</v>
      </c>
      <c r="B267" s="16"/>
      <c r="C267" s="16">
        <v>8098.7426223124803</v>
      </c>
      <c r="D267" s="16"/>
      <c r="E267" s="16">
        <v>6.5984959963296266</v>
      </c>
      <c r="F267" s="16"/>
      <c r="G267" s="16">
        <v>5280.6604394334099</v>
      </c>
      <c r="H267" s="16">
        <v>4485.4070264789798</v>
      </c>
      <c r="I267" s="16">
        <v>795.25341295443002</v>
      </c>
    </row>
    <row r="268" spans="1:9" ht="16.5" x14ac:dyDescent="0.35">
      <c r="A268" s="15" t="s">
        <v>486</v>
      </c>
      <c r="B268" s="16"/>
      <c r="C268" s="16">
        <v>8128.3552748368402</v>
      </c>
      <c r="D268" s="16"/>
      <c r="E268" s="16">
        <v>6.6304533713691329</v>
      </c>
      <c r="F268" s="16"/>
      <c r="G268" s="16">
        <v>5348.1579857710394</v>
      </c>
      <c r="H268" s="16">
        <v>4549.9502768991597</v>
      </c>
      <c r="I268" s="16">
        <v>798.20770887187996</v>
      </c>
    </row>
    <row r="269" spans="1:9" ht="16.5" x14ac:dyDescent="0.35">
      <c r="A269" s="15" t="s">
        <v>487</v>
      </c>
      <c r="B269" s="16"/>
      <c r="C269" s="16">
        <v>8155.7887427230698</v>
      </c>
      <c r="D269" s="16"/>
      <c r="E269" s="16">
        <v>6.3561666080749548</v>
      </c>
      <c r="F269" s="16"/>
      <c r="G269" s="16">
        <v>5410.6010177695598</v>
      </c>
      <c r="H269" s="16">
        <v>4618.1618616599098</v>
      </c>
      <c r="I269" s="16">
        <v>792.43915610964996</v>
      </c>
    </row>
    <row r="270" spans="1:9" ht="16.5" x14ac:dyDescent="0.35">
      <c r="A270" s="15" t="s">
        <v>488</v>
      </c>
      <c r="B270" s="16"/>
      <c r="C270" s="16">
        <v>8150.5149224706702</v>
      </c>
      <c r="D270" s="16"/>
      <c r="E270" s="16">
        <v>6.5987417779934185</v>
      </c>
      <c r="F270" s="16"/>
      <c r="G270" s="16">
        <v>5382.2299599336502</v>
      </c>
      <c r="H270" s="16">
        <v>4593.8459928776301</v>
      </c>
      <c r="I270" s="16">
        <v>788.38396705601997</v>
      </c>
    </row>
    <row r="271" spans="1:9" ht="16.5" x14ac:dyDescent="0.35">
      <c r="A271" s="15" t="s">
        <v>489</v>
      </c>
      <c r="B271" s="16"/>
      <c r="C271" s="16">
        <v>8153.0937092372797</v>
      </c>
      <c r="D271" s="16"/>
      <c r="E271" s="16">
        <v>6.5254089025497128</v>
      </c>
      <c r="F271" s="16"/>
      <c r="G271" s="16">
        <v>5368.7119023382993</v>
      </c>
      <c r="H271" s="16">
        <v>4576.0806548093797</v>
      </c>
      <c r="I271" s="16">
        <v>792.63124752891997</v>
      </c>
    </row>
    <row r="272" spans="1:9" ht="16.5" x14ac:dyDescent="0.35">
      <c r="A272" s="15" t="s">
        <v>490</v>
      </c>
      <c r="B272" s="16"/>
      <c r="C272" s="16">
        <v>8161.2492982537697</v>
      </c>
      <c r="D272" s="16"/>
      <c r="E272" s="16">
        <v>6.7090167256672935</v>
      </c>
      <c r="F272" s="16"/>
      <c r="G272" s="16">
        <v>5351.7879703880899</v>
      </c>
      <c r="H272" s="16">
        <v>4540.2346862228796</v>
      </c>
      <c r="I272" s="16">
        <v>811.55328416521002</v>
      </c>
    </row>
    <row r="273" spans="1:9" ht="16.5" x14ac:dyDescent="0.35">
      <c r="A273" s="15" t="s">
        <v>491</v>
      </c>
      <c r="B273" s="16"/>
      <c r="C273" s="16">
        <v>8116.6845854619396</v>
      </c>
      <c r="D273" s="16"/>
      <c r="E273" s="16">
        <v>6.5722251584555105</v>
      </c>
      <c r="F273" s="16"/>
      <c r="G273" s="16">
        <v>5328.2926181785997</v>
      </c>
      <c r="H273" s="16">
        <v>4511.4840288929399</v>
      </c>
      <c r="I273" s="16">
        <v>816.80858928565999</v>
      </c>
    </row>
    <row r="274" spans="1:9" ht="16.5" x14ac:dyDescent="0.35">
      <c r="A274" s="15" t="s">
        <v>492</v>
      </c>
      <c r="B274" s="16"/>
      <c r="C274" s="16">
        <v>8078.3417850754504</v>
      </c>
      <c r="D274" s="16"/>
      <c r="E274" s="16">
        <v>6.5259929909262455</v>
      </c>
      <c r="F274" s="16"/>
      <c r="G274" s="16">
        <v>5300.0235727176196</v>
      </c>
      <c r="H274" s="16">
        <v>4480.1580948562196</v>
      </c>
      <c r="I274" s="16">
        <v>819.8654778614</v>
      </c>
    </row>
    <row r="275" spans="1:9" ht="16.5" x14ac:dyDescent="0.35">
      <c r="A275" s="15" t="s">
        <v>493</v>
      </c>
      <c r="B275" s="16"/>
      <c r="C275" s="16">
        <v>8069.0851773526201</v>
      </c>
      <c r="D275" s="16"/>
      <c r="E275" s="16">
        <v>6.4469942438449568</v>
      </c>
      <c r="F275" s="16"/>
      <c r="G275" s="16">
        <v>5280.2271851012601</v>
      </c>
      <c r="H275" s="16">
        <v>4474.0117721993602</v>
      </c>
      <c r="I275" s="16">
        <v>806.21541290189998</v>
      </c>
    </row>
    <row r="276" spans="1:9" ht="16.5" x14ac:dyDescent="0.35">
      <c r="A276" s="15" t="s">
        <v>494</v>
      </c>
      <c r="B276" s="16"/>
      <c r="C276" s="16">
        <v>8136.9993206538302</v>
      </c>
      <c r="D276" s="16"/>
      <c r="E276" s="16">
        <v>6.5040171819212445</v>
      </c>
      <c r="F276" s="16"/>
      <c r="G276" s="16">
        <v>5302.61500992112</v>
      </c>
      <c r="H276" s="16">
        <v>4487.2066099571302</v>
      </c>
      <c r="I276" s="16">
        <v>815.40839996398995</v>
      </c>
    </row>
    <row r="277" spans="1:9" ht="16.5" x14ac:dyDescent="0.35">
      <c r="A277" s="15" t="s">
        <v>495</v>
      </c>
      <c r="B277" s="16"/>
      <c r="C277" s="16">
        <v>8169.8772634789602</v>
      </c>
      <c r="D277" s="16"/>
      <c r="E277" s="16">
        <v>6.5713000728240702</v>
      </c>
      <c r="F277" s="16"/>
      <c r="G277" s="16">
        <v>5312.6462623819607</v>
      </c>
      <c r="H277" s="16">
        <v>4496.8028247779803</v>
      </c>
      <c r="I277" s="16">
        <v>815.84343760397996</v>
      </c>
    </row>
    <row r="278" spans="1:9" ht="16.5" x14ac:dyDescent="0.35">
      <c r="A278" s="15" t="s">
        <v>496</v>
      </c>
      <c r="B278" s="16"/>
      <c r="C278" s="16">
        <v>8181.8115265102397</v>
      </c>
      <c r="D278" s="16"/>
      <c r="E278" s="16">
        <v>6.1944158680354038</v>
      </c>
      <c r="F278" s="16"/>
      <c r="G278" s="16">
        <v>5359.60152059754</v>
      </c>
      <c r="H278" s="16">
        <v>4543.1384380314303</v>
      </c>
      <c r="I278" s="16">
        <v>816.46308256610996</v>
      </c>
    </row>
    <row r="279" spans="1:9" ht="16.5" x14ac:dyDescent="0.35">
      <c r="A279" s="15" t="s">
        <v>497</v>
      </c>
      <c r="B279" s="16"/>
      <c r="C279" s="16">
        <v>8195.6324283229405</v>
      </c>
      <c r="D279" s="16"/>
      <c r="E279" s="16">
        <v>6.0544604509178432</v>
      </c>
      <c r="F279" s="16"/>
      <c r="G279" s="16">
        <v>5427.6072030909199</v>
      </c>
      <c r="H279" s="16">
        <v>4614.24155487385</v>
      </c>
      <c r="I279" s="16">
        <v>813.36564821706997</v>
      </c>
    </row>
    <row r="280" spans="1:9" ht="16.5" x14ac:dyDescent="0.35">
      <c r="A280" s="15" t="s">
        <v>498</v>
      </c>
      <c r="B280" s="16"/>
      <c r="C280" s="16">
        <v>8233.5102540007993</v>
      </c>
      <c r="D280" s="16"/>
      <c r="E280" s="16">
        <v>5.9645450825005106</v>
      </c>
      <c r="F280" s="16"/>
      <c r="G280" s="16">
        <v>5517.9734524003306</v>
      </c>
      <c r="H280" s="16">
        <v>4710.8809056888304</v>
      </c>
      <c r="I280" s="16">
        <v>807.09254671149995</v>
      </c>
    </row>
    <row r="281" spans="1:9" ht="16.5" x14ac:dyDescent="0.35">
      <c r="A281" s="15" t="s">
        <v>499</v>
      </c>
      <c r="B281" s="16"/>
      <c r="C281" s="16">
        <v>8242.5993277952693</v>
      </c>
      <c r="D281" s="16"/>
      <c r="E281" s="16">
        <v>6.1645072176580102</v>
      </c>
      <c r="F281" s="16"/>
      <c r="G281" s="16">
        <v>5540.8044406458002</v>
      </c>
      <c r="H281" s="16">
        <v>4736.7206155284102</v>
      </c>
      <c r="I281" s="16">
        <v>804.08382511739001</v>
      </c>
    </row>
    <row r="282" spans="1:9" ht="16.5" x14ac:dyDescent="0.35">
      <c r="A282" s="15" t="s">
        <v>500</v>
      </c>
      <c r="B282" s="16"/>
      <c r="C282" s="16">
        <v>8240.7105733241806</v>
      </c>
      <c r="D282" s="16"/>
      <c r="E282" s="16">
        <v>6.2034483128998694</v>
      </c>
      <c r="F282" s="16"/>
      <c r="G282" s="16">
        <v>5505.1804214711792</v>
      </c>
      <c r="H282" s="16">
        <v>4722.2270164787597</v>
      </c>
      <c r="I282" s="16">
        <v>782.95340499242002</v>
      </c>
    </row>
    <row r="283" spans="1:9" ht="16.5" x14ac:dyDescent="0.35">
      <c r="A283" s="15" t="s">
        <v>501</v>
      </c>
      <c r="B283" s="16"/>
      <c r="C283" s="16">
        <v>8279.9161093411094</v>
      </c>
      <c r="D283" s="16"/>
      <c r="E283" s="16">
        <v>6.3597920360965343</v>
      </c>
      <c r="F283" s="16"/>
      <c r="G283" s="16">
        <v>5495.7598182019901</v>
      </c>
      <c r="H283" s="16">
        <v>4700.4981095355097</v>
      </c>
      <c r="I283" s="16">
        <v>795.26170866647999</v>
      </c>
    </row>
    <row r="284" spans="1:9" ht="16.5" x14ac:dyDescent="0.35">
      <c r="A284" s="15" t="s">
        <v>502</v>
      </c>
      <c r="B284" s="16"/>
      <c r="C284" s="16">
        <v>8293.5780773489296</v>
      </c>
      <c r="D284" s="16"/>
      <c r="E284" s="16">
        <v>6.3996811897469961</v>
      </c>
      <c r="F284" s="16"/>
      <c r="G284" s="16">
        <v>5474.46885057299</v>
      </c>
      <c r="H284" s="16">
        <v>4687.1697110818104</v>
      </c>
      <c r="I284" s="16">
        <v>787.29913949117997</v>
      </c>
    </row>
    <row r="285" spans="1:9" ht="16.5" x14ac:dyDescent="0.35">
      <c r="A285" s="15" t="s">
        <v>503</v>
      </c>
      <c r="B285" s="16"/>
      <c r="C285" s="16">
        <v>8262.5386674373003</v>
      </c>
      <c r="D285" s="16"/>
      <c r="E285" s="16">
        <v>6.1689321658478997</v>
      </c>
      <c r="F285" s="16"/>
      <c r="G285" s="16">
        <v>5445.3445990414502</v>
      </c>
      <c r="H285" s="16">
        <v>4645.9766979381402</v>
      </c>
      <c r="I285" s="16">
        <v>799.36790110331003</v>
      </c>
    </row>
    <row r="286" spans="1:9" ht="16.5" x14ac:dyDescent="0.35">
      <c r="A286" s="15" t="s">
        <v>504</v>
      </c>
      <c r="B286" s="16"/>
      <c r="C286" s="16">
        <v>8210.4860673544408</v>
      </c>
      <c r="D286" s="16"/>
      <c r="E286" s="16">
        <v>5.7478275538006267</v>
      </c>
      <c r="F286" s="16"/>
      <c r="G286" s="16">
        <v>5426.0203714189502</v>
      </c>
      <c r="H286" s="16">
        <v>4626.61189535005</v>
      </c>
      <c r="I286" s="16">
        <v>799.40847606889997</v>
      </c>
    </row>
    <row r="287" spans="1:9" ht="16.5" x14ac:dyDescent="0.35">
      <c r="A287" s="15" t="s">
        <v>505</v>
      </c>
      <c r="B287" s="16"/>
      <c r="C287" s="16">
        <v>8221.4873574641097</v>
      </c>
      <c r="D287" s="16"/>
      <c r="E287" s="16">
        <v>5.7179052945378466</v>
      </c>
      <c r="F287" s="16"/>
      <c r="G287" s="16">
        <v>5420.9903242796499</v>
      </c>
      <c r="H287" s="16">
        <v>4611.1655639398596</v>
      </c>
      <c r="I287" s="16">
        <v>809.82476033979003</v>
      </c>
    </row>
    <row r="288" spans="1:9" ht="16.5" x14ac:dyDescent="0.35">
      <c r="A288" s="15" t="s">
        <v>506</v>
      </c>
      <c r="B288" s="16"/>
      <c r="C288" s="16">
        <v>8227.0479355154603</v>
      </c>
      <c r="D288" s="16"/>
      <c r="E288" s="16">
        <v>5.6902633429604412</v>
      </c>
      <c r="F288" s="16"/>
      <c r="G288" s="16">
        <v>5413.1286507919804</v>
      </c>
      <c r="H288" s="16">
        <v>4600.8731184234002</v>
      </c>
      <c r="I288" s="16">
        <v>812.25553236858002</v>
      </c>
    </row>
    <row r="289" spans="1:9" ht="16.5" x14ac:dyDescent="0.35">
      <c r="A289" s="15" t="s">
        <v>507</v>
      </c>
      <c r="B289" s="16"/>
      <c r="C289" s="16">
        <v>8271.3830788682499</v>
      </c>
      <c r="D289" s="16"/>
      <c r="E289" s="16">
        <v>5.8235507260935382</v>
      </c>
      <c r="F289" s="16"/>
      <c r="G289" s="16">
        <v>5439.7907108568597</v>
      </c>
      <c r="H289" s="16">
        <v>4595.1877045504198</v>
      </c>
      <c r="I289" s="16">
        <v>844.60300630643997</v>
      </c>
    </row>
    <row r="290" spans="1:9" ht="16.5" x14ac:dyDescent="0.35">
      <c r="A290" s="15" t="s">
        <v>508</v>
      </c>
      <c r="B290" s="16"/>
      <c r="C290" s="16">
        <v>8304.5985961022106</v>
      </c>
      <c r="D290" s="16"/>
      <c r="E290" s="16">
        <v>5.7036876308234552</v>
      </c>
      <c r="F290" s="16"/>
      <c r="G290" s="16">
        <v>5477.3359921851497</v>
      </c>
      <c r="H290" s="16">
        <v>4635.7550078438098</v>
      </c>
      <c r="I290" s="16">
        <v>841.58098434134001</v>
      </c>
    </row>
    <row r="291" spans="1:9" ht="16.5" x14ac:dyDescent="0.35">
      <c r="A291" s="15" t="s">
        <v>509</v>
      </c>
      <c r="B291" s="16"/>
      <c r="C291" s="16">
        <v>8378.8670319660505</v>
      </c>
      <c r="D291" s="16"/>
      <c r="E291" s="16">
        <v>5.6668666376979919</v>
      </c>
      <c r="F291" s="16"/>
      <c r="G291" s="16">
        <v>5554.1730043917096</v>
      </c>
      <c r="H291" s="16">
        <v>4707.6334748361596</v>
      </c>
      <c r="I291" s="16">
        <v>846.53952955554996</v>
      </c>
    </row>
    <row r="292" spans="1:9" ht="16.5" x14ac:dyDescent="0.35">
      <c r="A292" s="15" t="s">
        <v>510</v>
      </c>
      <c r="B292" s="16"/>
      <c r="C292" s="16">
        <v>8431.0191294147207</v>
      </c>
      <c r="D292" s="16"/>
      <c r="E292" s="16">
        <v>6.115673995495297</v>
      </c>
      <c r="F292" s="16"/>
      <c r="G292" s="16">
        <v>5584.2297587338498</v>
      </c>
      <c r="H292" s="16">
        <v>4762.9091248546101</v>
      </c>
      <c r="I292" s="16">
        <v>821.32063387923995</v>
      </c>
    </row>
    <row r="293" spans="1:9" ht="16.5" x14ac:dyDescent="0.35">
      <c r="A293" s="15" t="s">
        <v>511</v>
      </c>
      <c r="B293" s="16"/>
      <c r="C293" s="16">
        <v>8462.3600920213394</v>
      </c>
      <c r="D293" s="16"/>
      <c r="E293" s="16">
        <v>6.134262541805116</v>
      </c>
      <c r="F293" s="16"/>
      <c r="G293" s="16">
        <v>5606.55236742742</v>
      </c>
      <c r="H293" s="16">
        <v>4788.7450820904796</v>
      </c>
      <c r="I293" s="16">
        <v>817.80728533694003</v>
      </c>
    </row>
    <row r="294" spans="1:9" ht="16.5" x14ac:dyDescent="0.35">
      <c r="A294" s="15" t="s">
        <v>512</v>
      </c>
      <c r="B294" s="16"/>
      <c r="C294" s="16">
        <v>8439.1508362337208</v>
      </c>
      <c r="D294" s="16"/>
      <c r="E294" s="16">
        <v>6.4506699483346397</v>
      </c>
      <c r="F294" s="16"/>
      <c r="G294" s="16">
        <v>5555.2880605492101</v>
      </c>
      <c r="H294" s="16">
        <v>4743.0665387117497</v>
      </c>
      <c r="I294" s="16">
        <v>812.22152183746005</v>
      </c>
    </row>
    <row r="295" spans="1:9" ht="16.5" x14ac:dyDescent="0.35">
      <c r="A295" s="15" t="s">
        <v>513</v>
      </c>
      <c r="B295" s="16"/>
      <c r="C295" s="16">
        <v>8437.2062584278192</v>
      </c>
      <c r="D295" s="16"/>
      <c r="E295" s="16">
        <v>6.107910961832494</v>
      </c>
      <c r="F295" s="16"/>
      <c r="G295" s="16">
        <v>5537.0514436990397</v>
      </c>
      <c r="H295" s="16">
        <v>4702.3362841567196</v>
      </c>
      <c r="I295" s="16">
        <v>834.71515954231995</v>
      </c>
    </row>
    <row r="296" spans="1:9" ht="16.5" x14ac:dyDescent="0.35">
      <c r="A296" s="15" t="s">
        <v>514</v>
      </c>
      <c r="B296" s="16"/>
      <c r="C296" s="16">
        <v>8412.3832416611804</v>
      </c>
      <c r="D296" s="16"/>
      <c r="E296" s="16">
        <v>6.282261508993976</v>
      </c>
      <c r="F296" s="16"/>
      <c r="G296" s="16">
        <v>5487.1005264487794</v>
      </c>
      <c r="H296" s="16">
        <v>4632.5060767703999</v>
      </c>
      <c r="I296" s="16">
        <v>854.59444967837999</v>
      </c>
    </row>
    <row r="297" spans="1:9" ht="16.5" x14ac:dyDescent="0.35">
      <c r="A297" s="15" t="s">
        <v>515</v>
      </c>
      <c r="B297" s="16"/>
      <c r="C297" s="16">
        <v>8395.1660079412795</v>
      </c>
      <c r="D297" s="16"/>
      <c r="E297" s="16">
        <v>6.4509379484234497</v>
      </c>
      <c r="F297" s="16"/>
      <c r="G297" s="16">
        <v>5466.8935854126394</v>
      </c>
      <c r="H297" s="16">
        <v>4603.0963460891198</v>
      </c>
      <c r="I297" s="16">
        <v>863.79723932351999</v>
      </c>
    </row>
    <row r="298" spans="1:9" ht="16.5" x14ac:dyDescent="0.35">
      <c r="A298" s="15" t="s">
        <v>516</v>
      </c>
      <c r="B298" s="16"/>
      <c r="C298" s="16">
        <v>8360.8999297564005</v>
      </c>
      <c r="D298" s="16"/>
      <c r="E298" s="16">
        <v>6.4732132828685671</v>
      </c>
      <c r="F298" s="16"/>
      <c r="G298" s="16">
        <v>5446.8555535012401</v>
      </c>
      <c r="H298" s="16">
        <v>4574.6536487723497</v>
      </c>
      <c r="I298" s="16">
        <v>872.20190472888999</v>
      </c>
    </row>
    <row r="299" spans="1:9" ht="16.5" x14ac:dyDescent="0.35">
      <c r="A299" s="15" t="s">
        <v>517</v>
      </c>
      <c r="B299" s="16"/>
      <c r="C299" s="16">
        <v>8362.6854705783699</v>
      </c>
      <c r="D299" s="16"/>
      <c r="E299" s="16">
        <v>6.6985770161660456</v>
      </c>
      <c r="F299" s="16"/>
      <c r="G299" s="16">
        <v>5454.0608701808105</v>
      </c>
      <c r="H299" s="16">
        <v>4577.8548092189703</v>
      </c>
      <c r="I299" s="16">
        <v>876.20606096183997</v>
      </c>
    </row>
    <row r="300" spans="1:9" ht="16.5" x14ac:dyDescent="0.35">
      <c r="A300" s="15" t="s">
        <v>518</v>
      </c>
      <c r="B300" s="16"/>
      <c r="C300" s="16">
        <v>8408.7432415030398</v>
      </c>
      <c r="D300" s="16"/>
      <c r="E300" s="16">
        <v>6.6353117646340287</v>
      </c>
      <c r="F300" s="16"/>
      <c r="G300" s="16">
        <v>5468.1420710022194</v>
      </c>
      <c r="H300" s="16">
        <v>4586.5151810554898</v>
      </c>
      <c r="I300" s="16">
        <v>881.62688994672999</v>
      </c>
    </row>
    <row r="301" spans="1:9" ht="16.5" x14ac:dyDescent="0.35">
      <c r="A301" s="15" t="s">
        <v>519</v>
      </c>
      <c r="B301" s="16"/>
      <c r="C301" s="16">
        <v>8435.5685295986204</v>
      </c>
      <c r="D301" s="16"/>
      <c r="E301" s="16">
        <v>6.4100695379356809</v>
      </c>
      <c r="F301" s="16"/>
      <c r="G301" s="16">
        <v>5478.52919488726</v>
      </c>
      <c r="H301" s="16">
        <v>4588.1278415459201</v>
      </c>
      <c r="I301" s="16">
        <v>890.40135334134004</v>
      </c>
    </row>
    <row r="302" spans="1:9" ht="16.5" x14ac:dyDescent="0.35">
      <c r="A302" s="15" t="s">
        <v>520</v>
      </c>
      <c r="B302" s="16"/>
      <c r="C302" s="16">
        <v>8482.3495995215799</v>
      </c>
      <c r="D302" s="16"/>
      <c r="E302" s="16">
        <v>6.0521994292936823</v>
      </c>
      <c r="F302" s="16"/>
      <c r="G302" s="16">
        <v>5536.5882860255497</v>
      </c>
      <c r="H302" s="16">
        <v>4656.0449604593896</v>
      </c>
      <c r="I302" s="16">
        <v>880.54332556615998</v>
      </c>
    </row>
    <row r="303" spans="1:9" ht="16.5" x14ac:dyDescent="0.35">
      <c r="A303" s="15" t="s">
        <v>521</v>
      </c>
      <c r="B303" s="16"/>
      <c r="C303" s="16">
        <v>8527.8344001175992</v>
      </c>
      <c r="D303" s="16"/>
      <c r="E303" s="16">
        <v>6.0286944653255725</v>
      </c>
      <c r="F303" s="16"/>
      <c r="G303" s="16">
        <v>5633.2796356239405</v>
      </c>
      <c r="H303" s="16">
        <v>4739.0722611883402</v>
      </c>
      <c r="I303" s="16">
        <v>894.20737443559995</v>
      </c>
    </row>
    <row r="304" spans="1:9" ht="16.5" x14ac:dyDescent="0.35">
      <c r="A304" s="15" t="s">
        <v>522</v>
      </c>
      <c r="B304" s="16"/>
      <c r="C304" s="16">
        <v>8527.4900406228608</v>
      </c>
      <c r="D304" s="16"/>
      <c r="E304" s="16">
        <v>6.1500208992353631</v>
      </c>
      <c r="F304" s="16"/>
      <c r="G304" s="16">
        <v>5698.3692138324395</v>
      </c>
      <c r="H304" s="16">
        <v>4804.7096640776699</v>
      </c>
      <c r="I304" s="16">
        <v>893.65954975476996</v>
      </c>
    </row>
    <row r="305" spans="1:9" ht="16.5" x14ac:dyDescent="0.35">
      <c r="A305" s="15" t="s">
        <v>523</v>
      </c>
      <c r="B305" s="16"/>
      <c r="C305" s="16">
        <v>8510.4452278752306</v>
      </c>
      <c r="D305" s="16"/>
      <c r="E305" s="16">
        <v>6.1053956254781703</v>
      </c>
      <c r="F305" s="16"/>
      <c r="G305" s="16">
        <v>5715.9442206829999</v>
      </c>
      <c r="H305" s="16">
        <v>4815.5541783372601</v>
      </c>
      <c r="I305" s="16">
        <v>900.39004234573997</v>
      </c>
    </row>
    <row r="306" spans="1:9" ht="16.5" x14ac:dyDescent="0.35">
      <c r="A306" s="15" t="s">
        <v>524</v>
      </c>
      <c r="B306" s="16"/>
      <c r="C306" s="16">
        <v>8494.7704696687997</v>
      </c>
      <c r="D306" s="16"/>
      <c r="E306" s="16">
        <v>6.1310029563485768</v>
      </c>
      <c r="F306" s="16"/>
      <c r="G306" s="16">
        <v>5706.2576944437606</v>
      </c>
      <c r="H306" s="16">
        <v>4803.9750275956703</v>
      </c>
      <c r="I306" s="16">
        <v>902.28266684809</v>
      </c>
    </row>
    <row r="307" spans="1:9" ht="16.5" x14ac:dyDescent="0.35">
      <c r="A307" s="15" t="s">
        <v>525</v>
      </c>
      <c r="B307" s="16"/>
      <c r="C307" s="16">
        <v>8511.5954888130109</v>
      </c>
      <c r="D307" s="16"/>
      <c r="E307" s="16">
        <v>6.1484461400424406</v>
      </c>
      <c r="F307" s="16"/>
      <c r="G307" s="16">
        <v>5666.8288457250901</v>
      </c>
      <c r="H307" s="16">
        <v>4776.3034026072501</v>
      </c>
      <c r="I307" s="16">
        <v>890.52544311784004</v>
      </c>
    </row>
    <row r="308" spans="1:9" ht="16.5" x14ac:dyDescent="0.35">
      <c r="A308" s="15" t="s">
        <v>526</v>
      </c>
      <c r="B308" s="16"/>
      <c r="C308" s="16">
        <v>8536.6718406387299</v>
      </c>
      <c r="D308" s="16"/>
      <c r="E308" s="16">
        <v>6.5660674101789134</v>
      </c>
      <c r="F308" s="16"/>
      <c r="G308" s="16">
        <v>5617.2422116817797</v>
      </c>
      <c r="H308" s="16">
        <v>4732.5323790777602</v>
      </c>
      <c r="I308" s="16">
        <v>884.70983260401999</v>
      </c>
    </row>
    <row r="309" spans="1:9" ht="16.5" x14ac:dyDescent="0.35">
      <c r="A309" s="15" t="s">
        <v>527</v>
      </c>
      <c r="B309" s="16"/>
      <c r="C309" s="16">
        <v>8528.3692473124593</v>
      </c>
      <c r="D309" s="16"/>
      <c r="E309" s="16">
        <v>6.5163518637493283</v>
      </c>
      <c r="F309" s="16"/>
      <c r="G309" s="16">
        <v>5594.6061846619996</v>
      </c>
      <c r="H309" s="16">
        <v>4695.0930558056998</v>
      </c>
      <c r="I309" s="16">
        <v>899.5131288563</v>
      </c>
    </row>
    <row r="310" spans="1:9" ht="16.5" x14ac:dyDescent="0.35">
      <c r="A310" s="15" t="s">
        <v>528</v>
      </c>
      <c r="B310" s="16"/>
      <c r="C310" s="16">
        <v>8523.1872382912898</v>
      </c>
      <c r="D310" s="16"/>
      <c r="E310" s="16">
        <v>6.5732132127996898</v>
      </c>
      <c r="F310" s="16"/>
      <c r="G310" s="16">
        <v>5575.99160483778</v>
      </c>
      <c r="H310" s="16">
        <v>4684.6905943107804</v>
      </c>
      <c r="I310" s="16">
        <v>891.30101052700002</v>
      </c>
    </row>
    <row r="311" spans="1:9" ht="16.5" x14ac:dyDescent="0.35">
      <c r="A311" s="15" t="s">
        <v>529</v>
      </c>
      <c r="B311" s="16"/>
      <c r="C311" s="16">
        <v>8532.4765383081794</v>
      </c>
      <c r="D311" s="16"/>
      <c r="E311" s="16">
        <v>6.4643130987720774</v>
      </c>
      <c r="F311" s="16"/>
      <c r="G311" s="16">
        <v>5582.9790892537194</v>
      </c>
      <c r="H311" s="16">
        <v>4674.0642124551296</v>
      </c>
      <c r="I311" s="16">
        <v>908.91487679858994</v>
      </c>
    </row>
    <row r="312" spans="1:9" ht="16.5" x14ac:dyDescent="0.35">
      <c r="A312" s="15" t="s">
        <v>530</v>
      </c>
      <c r="B312" s="16"/>
      <c r="C312" s="16">
        <v>8579.2709196344804</v>
      </c>
      <c r="D312" s="16"/>
      <c r="E312" s="16">
        <v>6.4232554892893896</v>
      </c>
      <c r="F312" s="16"/>
      <c r="G312" s="16">
        <v>5617.0050698392797</v>
      </c>
      <c r="H312" s="16">
        <v>4711.0631381823996</v>
      </c>
      <c r="I312" s="16">
        <v>905.94193165688</v>
      </c>
    </row>
    <row r="313" spans="1:9" ht="16.5" x14ac:dyDescent="0.35">
      <c r="A313" s="15" t="s">
        <v>531</v>
      </c>
      <c r="B313" s="16"/>
      <c r="C313" s="16">
        <v>8564.1673262152708</v>
      </c>
      <c r="D313" s="16"/>
      <c r="E313" s="16">
        <v>6.3145541748425753</v>
      </c>
      <c r="F313" s="16"/>
      <c r="G313" s="16">
        <v>5624.3162417390304</v>
      </c>
      <c r="H313" s="16">
        <v>4704.4980983385203</v>
      </c>
      <c r="I313" s="16">
        <v>919.81814340051005</v>
      </c>
    </row>
    <row r="314" spans="1:9" ht="16.5" x14ac:dyDescent="0.35">
      <c r="A314" s="15" t="s">
        <v>532</v>
      </c>
      <c r="B314" s="16"/>
      <c r="C314" s="16">
        <v>8595.8601662783094</v>
      </c>
      <c r="D314" s="16"/>
      <c r="E314" s="16">
        <v>6.0630923122705882</v>
      </c>
      <c r="F314" s="16"/>
      <c r="G314" s="16">
        <v>5640.7495598386904</v>
      </c>
      <c r="H314" s="16">
        <v>4730.4673262795804</v>
      </c>
      <c r="I314" s="16">
        <v>910.28223355910995</v>
      </c>
    </row>
    <row r="315" spans="1:9" ht="16.5" x14ac:dyDescent="0.35">
      <c r="A315" s="15" t="s">
        <v>533</v>
      </c>
      <c r="B315" s="16"/>
      <c r="C315" s="16">
        <v>8635.8776887137301</v>
      </c>
      <c r="D315" s="16"/>
      <c r="E315" s="16">
        <v>5.7842643463116401</v>
      </c>
      <c r="F315" s="16"/>
      <c r="G315" s="16">
        <v>5709.4821272216195</v>
      </c>
      <c r="H315" s="16">
        <v>4818.10776633364</v>
      </c>
      <c r="I315" s="16">
        <v>891.37436088797995</v>
      </c>
    </row>
    <row r="316" spans="1:9" ht="16.5" x14ac:dyDescent="0.35">
      <c r="A316" s="15" t="s">
        <v>534</v>
      </c>
      <c r="B316" s="16"/>
      <c r="C316" s="16">
        <v>8671.1717437451698</v>
      </c>
      <c r="D316" s="16"/>
      <c r="E316" s="16">
        <v>5.8351613027299276</v>
      </c>
      <c r="F316" s="16"/>
      <c r="G316" s="16">
        <v>5761.2464308947401</v>
      </c>
      <c r="H316" s="16">
        <v>4883.7668039320097</v>
      </c>
      <c r="I316" s="16">
        <v>877.47962696272998</v>
      </c>
    </row>
    <row r="317" spans="1:9" ht="16.5" x14ac:dyDescent="0.35">
      <c r="A317" s="15" t="s">
        <v>535</v>
      </c>
      <c r="B317" s="16"/>
      <c r="C317" s="16">
        <v>8645.3797609745106</v>
      </c>
      <c r="D317" s="16"/>
      <c r="E317" s="16">
        <v>5.9108105802603701</v>
      </c>
      <c r="F317" s="16"/>
      <c r="G317" s="16">
        <v>5791.4976375016195</v>
      </c>
      <c r="H317" s="16">
        <v>4932.5431189890896</v>
      </c>
      <c r="I317" s="16">
        <v>858.95451851252994</v>
      </c>
    </row>
    <row r="318" spans="1:9" ht="16.5" x14ac:dyDescent="0.35">
      <c r="A318" s="15" t="s">
        <v>536</v>
      </c>
      <c r="B318" s="16"/>
      <c r="C318" s="16">
        <v>8617.72584537902</v>
      </c>
      <c r="D318" s="16"/>
      <c r="E318" s="16">
        <v>6.2631863356652335</v>
      </c>
      <c r="F318" s="16"/>
      <c r="G318" s="16">
        <v>5710.4043871082094</v>
      </c>
      <c r="H318" s="16">
        <v>4855.0118969513696</v>
      </c>
      <c r="I318" s="16">
        <v>855.39249015684004</v>
      </c>
    </row>
    <row r="319" spans="1:9" ht="16.5" x14ac:dyDescent="0.35">
      <c r="A319" s="15" t="s">
        <v>537</v>
      </c>
      <c r="B319" s="16"/>
      <c r="C319" s="16">
        <v>8647.7077713871004</v>
      </c>
      <c r="D319" s="16"/>
      <c r="E319" s="16">
        <v>6.3517865837725269</v>
      </c>
      <c r="F319" s="16"/>
      <c r="G319" s="16">
        <v>5696.30653916152</v>
      </c>
      <c r="H319" s="16">
        <v>4835.1018299254902</v>
      </c>
      <c r="I319" s="16">
        <v>861.20470923603</v>
      </c>
    </row>
    <row r="320" spans="1:9" ht="16.5" x14ac:dyDescent="0.35">
      <c r="A320" s="15" t="s">
        <v>538</v>
      </c>
      <c r="B320" s="16"/>
      <c r="C320" s="16">
        <v>8665.7333531877193</v>
      </c>
      <c r="D320" s="16"/>
      <c r="E320" s="16">
        <v>6.7844196188018149</v>
      </c>
      <c r="F320" s="16"/>
      <c r="G320" s="16">
        <v>5638.5769359836004</v>
      </c>
      <c r="H320" s="16">
        <v>4763.27091866725</v>
      </c>
      <c r="I320" s="16">
        <v>875.30601731634999</v>
      </c>
    </row>
    <row r="321" spans="1:9" ht="16.5" x14ac:dyDescent="0.35">
      <c r="A321" s="15" t="s">
        <v>539</v>
      </c>
      <c r="B321" s="16"/>
      <c r="C321" s="16">
        <v>8654.90818264269</v>
      </c>
      <c r="D321" s="16"/>
      <c r="E321" s="16">
        <v>6.8770899575861231</v>
      </c>
      <c r="F321" s="16"/>
      <c r="G321" s="16">
        <v>5618.6233902807999</v>
      </c>
      <c r="H321" s="16">
        <v>4724.0285388008197</v>
      </c>
      <c r="I321" s="16">
        <v>894.59485147997998</v>
      </c>
    </row>
    <row r="322" spans="1:9" ht="16.5" x14ac:dyDescent="0.35">
      <c r="A322" s="15" t="s">
        <v>540</v>
      </c>
      <c r="B322" s="16"/>
      <c r="C322" s="16">
        <v>8676.3331691861695</v>
      </c>
      <c r="D322" s="16"/>
      <c r="E322" s="16">
        <v>7.1419247807836674</v>
      </c>
      <c r="F322" s="16"/>
      <c r="G322" s="16">
        <v>5587.4096681650799</v>
      </c>
      <c r="H322" s="16">
        <v>4697.8335581842102</v>
      </c>
      <c r="I322" s="16">
        <v>889.57610998087</v>
      </c>
    </row>
    <row r="323" spans="1:9" ht="16.5" x14ac:dyDescent="0.35">
      <c r="A323" s="15" t="s">
        <v>541</v>
      </c>
      <c r="B323" s="16"/>
      <c r="C323" s="16">
        <v>8667.1987707121407</v>
      </c>
      <c r="D323" s="16"/>
      <c r="E323" s="16">
        <v>6.8805007297449023</v>
      </c>
      <c r="F323" s="16"/>
      <c r="G323" s="16">
        <v>5594.5380964821597</v>
      </c>
      <c r="H323" s="16">
        <v>4716.3493751707902</v>
      </c>
      <c r="I323" s="16">
        <v>878.18872131137005</v>
      </c>
    </row>
    <row r="324" spans="1:9" ht="16.5" x14ac:dyDescent="0.35">
      <c r="A324" s="15" t="s">
        <v>542</v>
      </c>
      <c r="B324" s="16"/>
      <c r="C324" s="16">
        <v>8691.6439821553595</v>
      </c>
      <c r="D324" s="16"/>
      <c r="E324" s="16">
        <v>6.7510596356325943</v>
      </c>
      <c r="F324" s="16"/>
      <c r="G324" s="16">
        <v>5610.3286543286795</v>
      </c>
      <c r="H324" s="16">
        <v>4727.3211970751699</v>
      </c>
      <c r="I324" s="16">
        <v>883.00745725350998</v>
      </c>
    </row>
    <row r="325" spans="1:9" ht="16.5" x14ac:dyDescent="0.35">
      <c r="A325" s="15" t="s">
        <v>543</v>
      </c>
      <c r="B325" s="16"/>
      <c r="C325" s="16">
        <v>8699.4116535683006</v>
      </c>
      <c r="D325" s="16"/>
      <c r="E325" s="16">
        <v>6.4161900821417168</v>
      </c>
      <c r="F325" s="16"/>
      <c r="G325" s="16">
        <v>5624.0152360327202</v>
      </c>
      <c r="H325" s="16">
        <v>4749.1228789105999</v>
      </c>
      <c r="I325" s="16">
        <v>874.89235712211996</v>
      </c>
    </row>
    <row r="326" spans="1:9" ht="16.5" x14ac:dyDescent="0.35">
      <c r="A326" s="15" t="s">
        <v>544</v>
      </c>
      <c r="B326" s="16"/>
      <c r="C326" s="16">
        <v>8745.1721457934509</v>
      </c>
      <c r="D326" s="16"/>
      <c r="E326" s="16">
        <v>6.2338047416297933</v>
      </c>
      <c r="F326" s="16"/>
      <c r="G326" s="16">
        <v>5672.6609471412203</v>
      </c>
      <c r="H326" s="16">
        <v>4788.48049710951</v>
      </c>
      <c r="I326" s="16">
        <v>884.18045003171005</v>
      </c>
    </row>
    <row r="327" spans="1:9" ht="16.5" x14ac:dyDescent="0.35">
      <c r="A327" s="15" t="s">
        <v>545</v>
      </c>
      <c r="B327" s="16"/>
      <c r="C327" s="16">
        <v>8747.7411712547801</v>
      </c>
      <c r="D327" s="16"/>
      <c r="E327" s="16">
        <v>6.0687139730616995</v>
      </c>
      <c r="F327" s="16"/>
      <c r="G327" s="16">
        <v>5703.2785573806705</v>
      </c>
      <c r="H327" s="16">
        <v>4837.8456925909704</v>
      </c>
      <c r="I327" s="16">
        <v>865.43286478970003</v>
      </c>
    </row>
    <row r="328" spans="1:9" ht="16.5" x14ac:dyDescent="0.35">
      <c r="A328" s="15" t="s">
        <v>546</v>
      </c>
      <c r="B328" s="16"/>
      <c r="C328" s="16">
        <v>8776.2010975114299</v>
      </c>
      <c r="D328" s="16"/>
      <c r="E328" s="16">
        <v>6.2194364205412871</v>
      </c>
      <c r="F328" s="16"/>
      <c r="G328" s="16">
        <v>5693.1980927467303</v>
      </c>
      <c r="H328" s="16">
        <v>4847.5922082893603</v>
      </c>
      <c r="I328" s="16">
        <v>845.60588445737005</v>
      </c>
    </row>
    <row r="329" spans="1:9" ht="16.5" x14ac:dyDescent="0.35">
      <c r="A329" s="15" t="s">
        <v>547</v>
      </c>
      <c r="B329" s="16"/>
      <c r="C329" s="16">
        <v>8749.8679420582794</v>
      </c>
      <c r="D329" s="16"/>
      <c r="E329" s="16">
        <v>6.3766886536186966</v>
      </c>
      <c r="F329" s="16"/>
      <c r="G329" s="16">
        <v>5671.0392959376204</v>
      </c>
      <c r="H329" s="16">
        <v>4821.5595178489702</v>
      </c>
      <c r="I329" s="16">
        <v>849.47977808865005</v>
      </c>
    </row>
    <row r="330" spans="1:9" ht="16.5" x14ac:dyDescent="0.35">
      <c r="A330" s="15" t="s">
        <v>548</v>
      </c>
      <c r="B330" s="16"/>
      <c r="C330" s="16">
        <v>8775.1005998272794</v>
      </c>
      <c r="D330" s="16"/>
      <c r="E330" s="16">
        <v>6.6105616863297021</v>
      </c>
      <c r="F330" s="16"/>
      <c r="G330" s="16">
        <v>5685.5359984351298</v>
      </c>
      <c r="H330" s="16">
        <v>4828.1043407164598</v>
      </c>
      <c r="I330" s="16">
        <v>857.43165771866995</v>
      </c>
    </row>
    <row r="331" spans="1:9" ht="16.5" x14ac:dyDescent="0.35">
      <c r="A331" s="15" t="s">
        <v>549</v>
      </c>
      <c r="B331" s="16"/>
      <c r="C331" s="16">
        <v>8793.3475699918599</v>
      </c>
      <c r="D331" s="16"/>
      <c r="E331" s="16">
        <v>6.6583193105470757</v>
      </c>
      <c r="F331" s="16"/>
      <c r="G331" s="16">
        <v>5714.9630688966699</v>
      </c>
      <c r="H331" s="16">
        <v>4812.6924160529097</v>
      </c>
      <c r="I331" s="16">
        <v>902.27065284375999</v>
      </c>
    </row>
    <row r="332" spans="1:9" ht="16.5" x14ac:dyDescent="0.35">
      <c r="A332" s="15" t="s">
        <v>550</v>
      </c>
      <c r="B332" s="16"/>
      <c r="C332" s="16">
        <v>8838.6473056906998</v>
      </c>
      <c r="D332" s="16"/>
      <c r="E332" s="16">
        <v>7.0203583265999594</v>
      </c>
      <c r="F332" s="16"/>
      <c r="G332" s="16">
        <v>5703.8578133086003</v>
      </c>
      <c r="H332" s="16">
        <v>4775.8788582828502</v>
      </c>
      <c r="I332" s="16">
        <v>927.97895502575</v>
      </c>
    </row>
    <row r="333" spans="1:9" ht="16.5" x14ac:dyDescent="0.35">
      <c r="A333" s="15" t="s">
        <v>551</v>
      </c>
      <c r="B333" s="16"/>
      <c r="C333" s="16">
        <v>8831.9188803637298</v>
      </c>
      <c r="D333" s="16"/>
      <c r="E333" s="16">
        <v>7.0195009678876037</v>
      </c>
      <c r="F333" s="16"/>
      <c r="G333" s="16">
        <v>5698.4200883140902</v>
      </c>
      <c r="H333" s="16">
        <v>4737.3596830545303</v>
      </c>
      <c r="I333" s="16">
        <v>961.06040525955996</v>
      </c>
    </row>
    <row r="334" spans="1:9" ht="16.5" x14ac:dyDescent="0.35">
      <c r="A334" s="15" t="s">
        <v>552</v>
      </c>
      <c r="B334" s="16"/>
      <c r="C334" s="16">
        <v>8838.7670324205792</v>
      </c>
      <c r="D334" s="16"/>
      <c r="E334" s="16">
        <v>6.8696672936853522</v>
      </c>
      <c r="F334" s="16"/>
      <c r="G334" s="16">
        <v>5677.5613402271802</v>
      </c>
      <c r="H334" s="16">
        <v>4718.2374292811401</v>
      </c>
      <c r="I334" s="16">
        <v>959.32391094603997</v>
      </c>
    </row>
    <row r="335" spans="1:9" ht="16.5" x14ac:dyDescent="0.35">
      <c r="A335" s="15" t="s">
        <v>553</v>
      </c>
      <c r="B335" s="16"/>
      <c r="C335" s="16">
        <v>8844.9326067293005</v>
      </c>
      <c r="D335" s="16"/>
      <c r="E335" s="16">
        <v>6.6404318555852582</v>
      </c>
      <c r="F335" s="16"/>
      <c r="G335" s="16">
        <v>5675.9850308196501</v>
      </c>
      <c r="H335" s="16">
        <v>4708.1257122609504</v>
      </c>
      <c r="I335" s="16">
        <v>967.85931855870001</v>
      </c>
    </row>
    <row r="336" spans="1:9" ht="16.5" x14ac:dyDescent="0.35">
      <c r="A336" s="15" t="s">
        <v>554</v>
      </c>
      <c r="B336" s="16"/>
      <c r="C336" s="16">
        <v>8885.9093321109394</v>
      </c>
      <c r="D336" s="16"/>
      <c r="E336" s="16">
        <v>6.703247957307803</v>
      </c>
      <c r="F336" s="16"/>
      <c r="G336" s="16">
        <v>5651.6196518099596</v>
      </c>
      <c r="H336" s="16">
        <v>4687.9695331723296</v>
      </c>
      <c r="I336" s="16">
        <v>963.65011863763004</v>
      </c>
    </row>
    <row r="337" spans="1:9" ht="16.5" x14ac:dyDescent="0.35">
      <c r="A337" s="15" t="s">
        <v>555</v>
      </c>
      <c r="B337" s="16"/>
      <c r="C337" s="16">
        <v>8897.2002333052205</v>
      </c>
      <c r="D337" s="16"/>
      <c r="E337" s="16">
        <v>6.7442648493133586</v>
      </c>
      <c r="F337" s="16"/>
      <c r="G337" s="16">
        <v>5669.9031797080006</v>
      </c>
      <c r="H337" s="16">
        <v>4684.7287612255104</v>
      </c>
      <c r="I337" s="16">
        <v>985.17441848248995</v>
      </c>
    </row>
    <row r="338" spans="1:9" ht="16.5" x14ac:dyDescent="0.35">
      <c r="A338" s="15" t="s">
        <v>556</v>
      </c>
      <c r="B338" s="16"/>
      <c r="C338" s="16">
        <v>8950.7805182133307</v>
      </c>
      <c r="D338" s="16"/>
      <c r="E338" s="16">
        <v>6.4672749541980608</v>
      </c>
      <c r="F338" s="16"/>
      <c r="G338" s="16">
        <v>5743.6608299192903</v>
      </c>
      <c r="H338" s="16">
        <v>4752.9627696383404</v>
      </c>
      <c r="I338" s="16">
        <v>990.69806028095002</v>
      </c>
    </row>
    <row r="339" spans="1:9" ht="16.5" x14ac:dyDescent="0.35">
      <c r="A339" s="15" t="s">
        <v>557</v>
      </c>
      <c r="B339" s="16"/>
      <c r="C339" s="16">
        <v>8977.6355510711692</v>
      </c>
      <c r="D339" s="16"/>
      <c r="E339" s="16">
        <v>6.3614433088790072</v>
      </c>
      <c r="F339" s="16"/>
      <c r="G339" s="16">
        <v>5803.0233253759798</v>
      </c>
      <c r="H339" s="16">
        <v>4802.3001214371598</v>
      </c>
      <c r="I339" s="16">
        <v>1000.72320393882</v>
      </c>
    </row>
    <row r="340" spans="1:9" ht="16.5" x14ac:dyDescent="0.35">
      <c r="A340" s="15" t="s">
        <v>558</v>
      </c>
      <c r="B340" s="16"/>
      <c r="C340" s="16">
        <v>9021.0622033188993</v>
      </c>
      <c r="D340" s="16"/>
      <c r="E340" s="16">
        <v>6.5096511050044779</v>
      </c>
      <c r="F340" s="16"/>
      <c r="G340" s="16">
        <v>5860.1002049900999</v>
      </c>
      <c r="H340" s="16">
        <v>4870.1513513692998</v>
      </c>
      <c r="I340" s="16">
        <v>989.94885362080004</v>
      </c>
    </row>
  </sheetData>
  <mergeCells count="1">
    <mergeCell ref="A1: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384F-3711-42C8-8004-6A6796795042}">
  <dimension ref="A1:U37"/>
  <sheetViews>
    <sheetView workbookViewId="0">
      <selection activeCell="B1" sqref="B1:U1"/>
    </sheetView>
  </sheetViews>
  <sheetFormatPr baseColWidth="10" defaultRowHeight="15" x14ac:dyDescent="0.25"/>
  <cols>
    <col min="1" max="1" width="5" bestFit="1" customWidth="1"/>
    <col min="2" max="21" width="24.140625" style="23" customWidth="1"/>
    <col min="22" max="16384" width="11.42578125" style="23"/>
  </cols>
  <sheetData>
    <row r="1" spans="1:21" s="9" customFormat="1" ht="82.5" x14ac:dyDescent="0.35">
      <c r="A1" s="137" t="s">
        <v>0</v>
      </c>
      <c r="B1" s="3" t="s">
        <v>185</v>
      </c>
      <c r="C1" s="3" t="s">
        <v>189</v>
      </c>
      <c r="D1" s="3" t="s">
        <v>578</v>
      </c>
      <c r="E1" s="3" t="s">
        <v>579</v>
      </c>
      <c r="F1" s="3" t="s">
        <v>580</v>
      </c>
      <c r="G1" s="3" t="s">
        <v>581</v>
      </c>
      <c r="H1" s="3" t="s">
        <v>582</v>
      </c>
      <c r="I1" s="3" t="s">
        <v>583</v>
      </c>
      <c r="J1" s="3" t="s">
        <v>584</v>
      </c>
      <c r="K1" s="3" t="s">
        <v>194</v>
      </c>
      <c r="L1" s="3" t="s">
        <v>196</v>
      </c>
      <c r="M1" s="3" t="s">
        <v>198</v>
      </c>
      <c r="N1" s="3" t="s">
        <v>207</v>
      </c>
      <c r="O1" s="3" t="s">
        <v>209</v>
      </c>
      <c r="P1" s="3" t="s">
        <v>211</v>
      </c>
      <c r="Q1" s="3" t="s">
        <v>213</v>
      </c>
      <c r="R1" s="3" t="s">
        <v>215</v>
      </c>
      <c r="S1" s="3" t="s">
        <v>216</v>
      </c>
      <c r="T1" s="3" t="s">
        <v>217</v>
      </c>
      <c r="U1" s="3" t="s">
        <v>218</v>
      </c>
    </row>
    <row r="2" spans="1:21" s="9" customFormat="1" ht="33" x14ac:dyDescent="0.35">
      <c r="A2" s="137"/>
      <c r="B2" s="1" t="s">
        <v>186</v>
      </c>
      <c r="C2" s="1" t="s">
        <v>186</v>
      </c>
      <c r="D2" s="1" t="s">
        <v>585</v>
      </c>
      <c r="E2" s="1" t="s">
        <v>585</v>
      </c>
      <c r="F2" s="1" t="s">
        <v>585</v>
      </c>
      <c r="G2" s="1" t="s">
        <v>586</v>
      </c>
      <c r="H2" s="1" t="s">
        <v>586</v>
      </c>
      <c r="I2" s="1" t="s">
        <v>585</v>
      </c>
      <c r="J2" s="1" t="s">
        <v>191</v>
      </c>
      <c r="K2" s="1" t="s">
        <v>186</v>
      </c>
      <c r="L2" s="1" t="s">
        <v>186</v>
      </c>
      <c r="M2" s="1" t="s">
        <v>186</v>
      </c>
      <c r="N2" s="1" t="s">
        <v>186</v>
      </c>
      <c r="O2" s="1" t="s">
        <v>186</v>
      </c>
      <c r="P2" s="1" t="s">
        <v>186</v>
      </c>
      <c r="Q2" s="1" t="s">
        <v>186</v>
      </c>
      <c r="R2" s="1" t="s">
        <v>186</v>
      </c>
      <c r="S2" s="1" t="s">
        <v>186</v>
      </c>
      <c r="T2" s="1" t="s">
        <v>186</v>
      </c>
      <c r="U2" s="1" t="s">
        <v>186</v>
      </c>
    </row>
    <row r="3" spans="1:21" s="9" customFormat="1" ht="49.5" x14ac:dyDescent="0.35">
      <c r="A3" s="137"/>
      <c r="B3" s="1" t="s">
        <v>40</v>
      </c>
      <c r="C3" s="1" t="s">
        <v>40</v>
      </c>
      <c r="D3" s="1" t="s">
        <v>587</v>
      </c>
      <c r="E3" s="1" t="s">
        <v>587</v>
      </c>
      <c r="F3" s="1" t="s">
        <v>587</v>
      </c>
      <c r="G3" s="1" t="s">
        <v>568</v>
      </c>
      <c r="H3" s="1" t="s">
        <v>568</v>
      </c>
      <c r="I3" s="1" t="s">
        <v>588</v>
      </c>
      <c r="J3" s="1" t="s">
        <v>568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</row>
    <row r="4" spans="1:21" s="9" customFormat="1" ht="16.5" x14ac:dyDescent="0.35">
      <c r="A4" s="137"/>
      <c r="B4" s="1" t="s">
        <v>111</v>
      </c>
      <c r="C4" s="1" t="s">
        <v>139</v>
      </c>
      <c r="D4" s="1" t="s">
        <v>140</v>
      </c>
      <c r="E4" s="1" t="s">
        <v>141</v>
      </c>
      <c r="F4" s="1" t="s">
        <v>142</v>
      </c>
      <c r="G4" s="1" t="s">
        <v>143</v>
      </c>
      <c r="H4" s="1" t="s">
        <v>144</v>
      </c>
      <c r="I4" s="1" t="s">
        <v>145</v>
      </c>
      <c r="J4" s="1" t="s">
        <v>146</v>
      </c>
      <c r="K4" s="1" t="s">
        <v>147</v>
      </c>
      <c r="L4" s="1" t="s">
        <v>148</v>
      </c>
      <c r="M4" s="1" t="s">
        <v>149</v>
      </c>
      <c r="N4" s="1" t="s">
        <v>150</v>
      </c>
      <c r="O4" s="1" t="s">
        <v>151</v>
      </c>
      <c r="P4" s="1" t="s">
        <v>152</v>
      </c>
      <c r="Q4" s="1" t="s">
        <v>153</v>
      </c>
      <c r="R4" s="1" t="s">
        <v>154</v>
      </c>
      <c r="S4" s="1" t="s">
        <v>155</v>
      </c>
      <c r="T4" s="1" t="s">
        <v>156</v>
      </c>
      <c r="U4" s="1" t="s">
        <v>157</v>
      </c>
    </row>
    <row r="5" spans="1:21" s="22" customFormat="1" ht="16.5" x14ac:dyDescent="0.35">
      <c r="A5" s="21">
        <v>1990</v>
      </c>
      <c r="B5" s="22">
        <v>80689876.069999993</v>
      </c>
      <c r="C5" s="22">
        <v>74251452.687491864</v>
      </c>
      <c r="D5" s="22">
        <v>0.99856713510857942</v>
      </c>
      <c r="E5" s="22">
        <v>0.58648094620980862</v>
      </c>
      <c r="F5" s="22">
        <v>0.58732249999999997</v>
      </c>
      <c r="G5" s="22">
        <v>2917.165966009045</v>
      </c>
      <c r="H5" s="22">
        <v>4974.0166067824021</v>
      </c>
      <c r="I5" s="22">
        <v>1.0610336124467474</v>
      </c>
      <c r="J5" s="22">
        <v>7.7961790783776488</v>
      </c>
      <c r="K5" s="22">
        <v>13.1</v>
      </c>
      <c r="L5" s="22">
        <v>6438423.3825081298</v>
      </c>
      <c r="M5" s="22">
        <v>6423237.7146470249</v>
      </c>
      <c r="N5" s="22">
        <v>6041627.3764651986</v>
      </c>
      <c r="O5" s="22">
        <v>1197160.4206609034</v>
      </c>
      <c r="P5" s="22">
        <v>2841265.9954883158</v>
      </c>
      <c r="Q5" s="22">
        <v>3314076.286501369</v>
      </c>
      <c r="R5" s="22">
        <v>50685859.655140407</v>
      </c>
    </row>
    <row r="6" spans="1:21" s="22" customFormat="1" ht="16.5" x14ac:dyDescent="0.35">
      <c r="A6" s="21">
        <v>1991</v>
      </c>
      <c r="B6" s="22">
        <v>83406131.849999994</v>
      </c>
      <c r="C6" s="22">
        <v>76750972.421055838</v>
      </c>
      <c r="D6" s="22">
        <v>0.9999999943936172</v>
      </c>
      <c r="E6" s="22">
        <v>0.58968029669402655</v>
      </c>
      <c r="F6" s="22">
        <v>0.58968030000000005</v>
      </c>
      <c r="G6" s="22">
        <v>2991.2652607560899</v>
      </c>
      <c r="H6" s="22">
        <v>5072.6898584305227</v>
      </c>
      <c r="I6" s="22">
        <v>1.0004134591740204</v>
      </c>
      <c r="J6" s="22">
        <v>8.1620444478249272</v>
      </c>
      <c r="K6" s="22">
        <v>8.1999999999999993</v>
      </c>
      <c r="L6" s="22">
        <v>6655159.4289441593</v>
      </c>
      <c r="M6" s="22">
        <v>6639462.5673607439</v>
      </c>
      <c r="N6" s="22">
        <v>6245006.1159206079</v>
      </c>
      <c r="O6" s="22">
        <v>1237460.3203581891</v>
      </c>
      <c r="P6" s="22">
        <v>2936911.2679642262</v>
      </c>
      <c r="Q6" s="22">
        <v>3425637.7277503428</v>
      </c>
      <c r="R6" s="22">
        <v>52392093.0261411</v>
      </c>
    </row>
    <row r="7" spans="1:21" s="22" customFormat="1" ht="16.5" x14ac:dyDescent="0.35">
      <c r="A7" s="21">
        <v>1992</v>
      </c>
      <c r="B7" s="22">
        <v>87310363.099999994</v>
      </c>
      <c r="C7" s="22">
        <v>80343676.438706234</v>
      </c>
      <c r="D7" s="22">
        <v>1.0149097433116292</v>
      </c>
      <c r="E7" s="22">
        <v>0.60087487774426618</v>
      </c>
      <c r="F7" s="22">
        <v>0.59204760000000001</v>
      </c>
      <c r="G7" s="22">
        <v>3135.441912689857</v>
      </c>
      <c r="H7" s="22">
        <v>5218.1278146634522</v>
      </c>
      <c r="I7" s="22">
        <v>1.0169793020340838</v>
      </c>
      <c r="J7" s="22">
        <v>6.6413000732711014</v>
      </c>
      <c r="K7" s="22">
        <v>8.1999999999999993</v>
      </c>
      <c r="L7" s="22">
        <v>6966686.6612937544</v>
      </c>
      <c r="M7" s="22">
        <v>6950255.0314605534</v>
      </c>
      <c r="N7" s="22">
        <v>6537334.1197904861</v>
      </c>
      <c r="O7" s="22">
        <v>1295385.692824404</v>
      </c>
      <c r="P7" s="22">
        <v>3074387.7399757146</v>
      </c>
      <c r="Q7" s="22">
        <v>3585991.4280264205</v>
      </c>
      <c r="R7" s="22">
        <v>54844560.756132916</v>
      </c>
    </row>
    <row r="8" spans="1:21" s="22" customFormat="1" ht="16.5" x14ac:dyDescent="0.35">
      <c r="A8" s="21">
        <v>1993</v>
      </c>
      <c r="B8" s="22">
        <v>92487560.900000006</v>
      </c>
      <c r="C8" s="22">
        <v>85107774.194501534</v>
      </c>
      <c r="D8" s="22">
        <v>1.0205208335944735</v>
      </c>
      <c r="E8" s="22">
        <v>0.6066224841968948</v>
      </c>
      <c r="F8" s="22">
        <v>0.59442439999999996</v>
      </c>
      <c r="G8" s="22">
        <v>3342.8729920205119</v>
      </c>
      <c r="H8" s="22">
        <v>5510.6315362611867</v>
      </c>
      <c r="I8" s="22">
        <v>1.0180269086888147</v>
      </c>
      <c r="J8" s="22">
        <v>6.5451297823667964</v>
      </c>
      <c r="K8" s="22">
        <v>8.1999999999999993</v>
      </c>
      <c r="L8" s="22">
        <v>7379786.7054984653</v>
      </c>
      <c r="M8" s="22">
        <v>7362380.7377424529</v>
      </c>
      <c r="N8" s="22">
        <v>6924975.0666512875</v>
      </c>
      <c r="O8" s="22">
        <v>1372197.513562806</v>
      </c>
      <c r="P8" s="22">
        <v>3256688.1322615561</v>
      </c>
      <c r="Q8" s="22">
        <v>3798628.1216882439</v>
      </c>
      <c r="R8" s="22">
        <v>58096650.533418678</v>
      </c>
    </row>
    <row r="9" spans="1:21" s="22" customFormat="1" ht="16.5" x14ac:dyDescent="0.35">
      <c r="A9" s="21">
        <v>1994</v>
      </c>
      <c r="B9" s="22">
        <v>97565287.900000006</v>
      </c>
      <c r="C9" s="22">
        <v>89780338.145069778</v>
      </c>
      <c r="D9" s="22">
        <v>1.0022423202191988</v>
      </c>
      <c r="E9" s="22">
        <v>0.59814904092387622</v>
      </c>
      <c r="F9" s="22">
        <v>0.59681079999999997</v>
      </c>
      <c r="G9" s="22">
        <v>3371.3620083586261</v>
      </c>
      <c r="H9" s="22">
        <v>5636.3243568047192</v>
      </c>
      <c r="I9" s="22">
        <v>1.0038082461770477</v>
      </c>
      <c r="J9" s="22">
        <v>7.8504030009470123</v>
      </c>
      <c r="K9" s="22">
        <v>8.1999999999999993</v>
      </c>
      <c r="L9" s="22">
        <v>7784949.7549302354</v>
      </c>
      <c r="M9" s="22">
        <v>7766588.1694503278</v>
      </c>
      <c r="N9" s="22">
        <v>7305168.1707626749</v>
      </c>
      <c r="O9" s="22">
        <v>1447533.5295215826</v>
      </c>
      <c r="P9" s="22">
        <v>3435485.9413814647</v>
      </c>
      <c r="Q9" s="22">
        <v>4007179.3732161196</v>
      </c>
      <c r="R9" s="22">
        <v>61286257.094046481</v>
      </c>
    </row>
    <row r="10" spans="1:21" s="22" customFormat="1" ht="16.5" x14ac:dyDescent="0.35">
      <c r="A10" s="21">
        <v>1995</v>
      </c>
      <c r="B10" s="22">
        <v>103669749.5</v>
      </c>
      <c r="C10" s="22">
        <v>95397711.274776831</v>
      </c>
      <c r="D10" s="22">
        <v>1.0119589680347985</v>
      </c>
      <c r="E10" s="22">
        <v>0.60637259377153707</v>
      </c>
      <c r="F10" s="22">
        <v>0.59920669999999998</v>
      </c>
      <c r="G10" s="22">
        <v>3439.3075284325819</v>
      </c>
      <c r="H10" s="22">
        <v>5671.9376234348902</v>
      </c>
      <c r="I10" s="22">
        <v>1.0095165441815417</v>
      </c>
      <c r="J10" s="22">
        <v>7.3263812441344598</v>
      </c>
      <c r="K10" s="22">
        <v>8.1999999999999993</v>
      </c>
      <c r="L10" s="22">
        <v>8272038.2252231725</v>
      </c>
      <c r="M10" s="22">
        <v>8252527.7926902818</v>
      </c>
      <c r="N10" s="22">
        <v>7762237.6832891991</v>
      </c>
      <c r="O10" s="22">
        <v>1538102.7579415699</v>
      </c>
      <c r="P10" s="22">
        <v>3650437.3083881205</v>
      </c>
      <c r="Q10" s="22">
        <v>4257900.4353338461</v>
      </c>
      <c r="R10" s="22">
        <v>65120813.53405606</v>
      </c>
    </row>
    <row r="11" spans="1:21" s="22" customFormat="1" ht="16.5" x14ac:dyDescent="0.35">
      <c r="A11" s="21">
        <v>1996</v>
      </c>
      <c r="B11" s="22">
        <v>110755844.7</v>
      </c>
      <c r="C11" s="22">
        <v>101918391.292</v>
      </c>
      <c r="D11" s="22">
        <v>1.0449864358973135</v>
      </c>
      <c r="E11" s="22">
        <v>0.62867658867034182</v>
      </c>
      <c r="F11" s="22">
        <v>0.60161220000000004</v>
      </c>
      <c r="G11" s="22">
        <v>3580.9039042224645</v>
      </c>
      <c r="H11" s="22">
        <v>5695.9396433007269</v>
      </c>
      <c r="I11" s="22">
        <v>1.0201012268442946</v>
      </c>
      <c r="J11" s="22">
        <v>6.3547073756937529</v>
      </c>
      <c r="K11" s="22">
        <v>8.1999999999999993</v>
      </c>
      <c r="L11" s="22">
        <v>8837453.4079999998</v>
      </c>
      <c r="M11" s="22">
        <v>8816609.3870000001</v>
      </c>
      <c r="N11" s="22">
        <v>8292806.682</v>
      </c>
      <c r="O11" s="22">
        <v>1643236.0549999999</v>
      </c>
      <c r="P11" s="22">
        <v>3899954.1290000002</v>
      </c>
      <c r="Q11" s="22">
        <v>4548938.93</v>
      </c>
      <c r="R11" s="22">
        <v>69571989.372999996</v>
      </c>
      <c r="S11" s="22">
        <v>4259409.2829999998</v>
      </c>
      <c r="T11" s="22">
        <v>48855783.700000003</v>
      </c>
      <c r="U11" s="22">
        <v>16456796.390000001</v>
      </c>
    </row>
    <row r="12" spans="1:21" s="22" customFormat="1" ht="16.5" x14ac:dyDescent="0.35">
      <c r="A12" s="21">
        <v>1997</v>
      </c>
      <c r="B12" s="22">
        <v>118552641.90000001</v>
      </c>
      <c r="C12" s="22">
        <v>109029534.60600001</v>
      </c>
      <c r="D12" s="22">
        <v>1.0425299383795994</v>
      </c>
      <c r="E12" s="22">
        <v>0.62971664810158967</v>
      </c>
      <c r="F12" s="22">
        <v>0.60402739999999999</v>
      </c>
      <c r="G12" s="22">
        <v>3653.7393366220476</v>
      </c>
      <c r="H12" s="22">
        <v>5802.1958727580031</v>
      </c>
      <c r="I12" s="22">
        <v>1.0228374901034558</v>
      </c>
      <c r="J12" s="22">
        <v>6.1035184085027545</v>
      </c>
      <c r="K12" s="22">
        <v>8.1999999999999993</v>
      </c>
      <c r="L12" s="22">
        <v>9523107.2939999998</v>
      </c>
      <c r="M12" s="22">
        <v>9397467.2630000003</v>
      </c>
      <c r="N12" s="22">
        <v>8730446.7569999993</v>
      </c>
      <c r="O12" s="22">
        <v>1709338.534</v>
      </c>
      <c r="P12" s="22">
        <v>4689423.2640000004</v>
      </c>
      <c r="Q12" s="22">
        <v>5170597.8439999996</v>
      </c>
      <c r="R12" s="22">
        <v>74061698.187000006</v>
      </c>
      <c r="S12" s="22">
        <v>4618485.7070000004</v>
      </c>
      <c r="T12" s="22">
        <v>51754507.810000002</v>
      </c>
      <c r="U12" s="22">
        <v>17688704.670000002</v>
      </c>
    </row>
    <row r="13" spans="1:21" s="22" customFormat="1" ht="16.5" x14ac:dyDescent="0.35">
      <c r="A13" s="21">
        <v>1998</v>
      </c>
      <c r="B13" s="22">
        <v>126283911.09999999</v>
      </c>
      <c r="C13" s="22">
        <v>115845197.81</v>
      </c>
      <c r="D13" s="22">
        <v>1.0304656762983724</v>
      </c>
      <c r="E13" s="22">
        <v>0.62492827946220342</v>
      </c>
      <c r="F13" s="22">
        <v>0.60645230000000006</v>
      </c>
      <c r="G13" s="22">
        <v>3711.9560506868293</v>
      </c>
      <c r="H13" s="22">
        <v>5939.8112914352978</v>
      </c>
      <c r="I13" s="22">
        <v>1.01947838904653</v>
      </c>
      <c r="J13" s="22">
        <v>6.4118838855285469</v>
      </c>
      <c r="K13" s="22">
        <v>8.1999999999999993</v>
      </c>
      <c r="L13" s="22">
        <v>10438713.289999999</v>
      </c>
      <c r="M13" s="22">
        <v>10053105.24</v>
      </c>
      <c r="N13" s="22">
        <v>9305223.6760000009</v>
      </c>
      <c r="O13" s="22">
        <v>1705193.2320000001</v>
      </c>
      <c r="P13" s="22">
        <v>5469802.6540000001</v>
      </c>
      <c r="Q13" s="22">
        <v>5792338.7300000004</v>
      </c>
      <c r="R13" s="22">
        <v>78127047.875</v>
      </c>
      <c r="S13" s="22">
        <v>4964342.335</v>
      </c>
      <c r="T13" s="22">
        <v>54220986.710000001</v>
      </c>
      <c r="U13" s="22">
        <v>18941718.829999998</v>
      </c>
    </row>
    <row r="14" spans="1:21" s="22" customFormat="1" ht="16.5" x14ac:dyDescent="0.35">
      <c r="A14" s="21">
        <v>1999</v>
      </c>
      <c r="B14" s="22">
        <v>131732891.5</v>
      </c>
      <c r="C14" s="22">
        <v>120452467.59</v>
      </c>
      <c r="D14" s="22">
        <v>0.96844090486012113</v>
      </c>
      <c r="E14" s="22">
        <v>0.5896709803934741</v>
      </c>
      <c r="F14" s="22">
        <v>0.60888690000000001</v>
      </c>
      <c r="G14" s="22">
        <v>3598.6591189756159</v>
      </c>
      <c r="H14" s="22">
        <v>6102.8255393784375</v>
      </c>
      <c r="I14" s="22">
        <v>0.9792600995704428</v>
      </c>
      <c r="J14" s="22">
        <v>10.103922859433347</v>
      </c>
      <c r="K14" s="22">
        <v>8.1999999999999993</v>
      </c>
      <c r="L14" s="22">
        <v>11280423.91</v>
      </c>
      <c r="M14" s="22">
        <v>10367864.210000001</v>
      </c>
      <c r="N14" s="22">
        <v>9827987.0439999998</v>
      </c>
      <c r="O14" s="22">
        <v>1645958.594</v>
      </c>
      <c r="P14" s="22">
        <v>6157103.2850000001</v>
      </c>
      <c r="Q14" s="22">
        <v>6149556.9620000003</v>
      </c>
      <c r="R14" s="22">
        <v>80842699.487000003</v>
      </c>
      <c r="S14" s="22">
        <v>5318135.2070000004</v>
      </c>
      <c r="T14" s="22">
        <v>55628762.119999997</v>
      </c>
      <c r="U14" s="22">
        <v>19895802.16</v>
      </c>
    </row>
    <row r="15" spans="1:21" s="22" customFormat="1" ht="16.5" x14ac:dyDescent="0.35">
      <c r="A15" s="21">
        <v>2000</v>
      </c>
      <c r="B15" s="22">
        <v>137529140.90000001</v>
      </c>
      <c r="C15" s="22">
        <v>125414194.22</v>
      </c>
      <c r="D15" s="22">
        <v>0.97819757951582709</v>
      </c>
      <c r="E15" s="22">
        <v>0.59800279794226396</v>
      </c>
      <c r="F15" s="22">
        <v>0.61133130000000002</v>
      </c>
      <c r="G15" s="22">
        <v>3696.0400943416348</v>
      </c>
      <c r="H15" s="22">
        <v>6180.6401358986286</v>
      </c>
      <c r="I15" s="22">
        <v>0.98337070377147529</v>
      </c>
      <c r="J15" s="22">
        <v>9.7265693937785667</v>
      </c>
      <c r="K15" s="22">
        <v>8.1999999999999993</v>
      </c>
      <c r="L15" s="22">
        <v>12114946.68</v>
      </c>
      <c r="M15" s="22">
        <v>10694627.369999999</v>
      </c>
      <c r="N15" s="22">
        <v>10206498.41</v>
      </c>
      <c r="O15" s="22">
        <v>1690862.449</v>
      </c>
      <c r="P15" s="22">
        <v>6770654.2019999996</v>
      </c>
      <c r="Q15" s="22">
        <v>6521923.0599999996</v>
      </c>
      <c r="R15" s="22">
        <v>83863709.413000003</v>
      </c>
      <c r="S15" s="22">
        <v>5874112.3430000003</v>
      </c>
      <c r="T15" s="22">
        <v>57237465.020000003</v>
      </c>
      <c r="U15" s="22">
        <v>20752132.050000001</v>
      </c>
    </row>
    <row r="16" spans="1:21" s="22" customFormat="1" ht="16.5" x14ac:dyDescent="0.35">
      <c r="A16" s="21">
        <v>2001</v>
      </c>
      <c r="B16" s="22">
        <v>143435401</v>
      </c>
      <c r="C16" s="22">
        <v>130305934.89</v>
      </c>
      <c r="D16" s="22">
        <v>0.97255756663027448</v>
      </c>
      <c r="E16" s="22">
        <v>0.59694173231294634</v>
      </c>
      <c r="F16" s="22">
        <v>0.61378549999999998</v>
      </c>
      <c r="G16" s="22">
        <v>3736.747506967748</v>
      </c>
      <c r="H16" s="22">
        <v>6259.8195178767637</v>
      </c>
      <c r="I16" s="22">
        <v>0.9819655797234399</v>
      </c>
      <c r="J16" s="22">
        <v>9.8555597813882141</v>
      </c>
      <c r="K16" s="22">
        <v>8.1999999999999993</v>
      </c>
      <c r="L16" s="22">
        <v>13129466.109999999</v>
      </c>
      <c r="M16" s="22">
        <v>11178625.199999999</v>
      </c>
      <c r="N16" s="22">
        <v>10784490.619999999</v>
      </c>
      <c r="O16" s="22">
        <v>1689271.4129999999</v>
      </c>
      <c r="P16" s="22">
        <v>7438795.4730000002</v>
      </c>
      <c r="Q16" s="22">
        <v>6802124.6979999999</v>
      </c>
      <c r="R16" s="22">
        <v>86444234.691</v>
      </c>
      <c r="S16" s="22">
        <v>5976409.1310000001</v>
      </c>
      <c r="T16" s="22">
        <v>58756843.439999998</v>
      </c>
      <c r="U16" s="22">
        <v>21710982.120000001</v>
      </c>
    </row>
    <row r="17" spans="1:21" s="22" customFormat="1" ht="16.5" x14ac:dyDescent="0.35">
      <c r="A17" s="21">
        <v>2002</v>
      </c>
      <c r="B17" s="22">
        <v>149252094.40000001</v>
      </c>
      <c r="C17" s="22">
        <v>134715821.14000002</v>
      </c>
      <c r="D17" s="22">
        <v>0.96843586507137358</v>
      </c>
      <c r="E17" s="22">
        <v>0.59679821447588788</v>
      </c>
      <c r="F17" s="22">
        <v>0.61624959999999995</v>
      </c>
      <c r="G17" s="22">
        <v>3802.2251376703316</v>
      </c>
      <c r="H17" s="22">
        <v>6371.0397341075668</v>
      </c>
      <c r="I17" s="22">
        <v>0.98268133534422941</v>
      </c>
      <c r="J17" s="22">
        <v>9.7898534153997367</v>
      </c>
      <c r="K17" s="22">
        <v>8.1999999999999993</v>
      </c>
      <c r="L17" s="22">
        <v>14536273.26</v>
      </c>
      <c r="M17" s="22">
        <v>11506086.1</v>
      </c>
      <c r="N17" s="22">
        <v>11355746.029999999</v>
      </c>
      <c r="O17" s="22">
        <v>1644289.9029999999</v>
      </c>
      <c r="P17" s="22">
        <v>7741609.5980000002</v>
      </c>
      <c r="Q17" s="22">
        <v>7205705.6749999998</v>
      </c>
      <c r="R17" s="22">
        <v>89223497.865999997</v>
      </c>
      <c r="S17" s="22">
        <v>6361037.7759999996</v>
      </c>
      <c r="T17" s="22">
        <v>60217087.280000001</v>
      </c>
      <c r="U17" s="22">
        <v>22645372.809999999</v>
      </c>
    </row>
    <row r="18" spans="1:21" s="22" customFormat="1" ht="16.5" x14ac:dyDescent="0.35">
      <c r="A18" s="21">
        <v>2003</v>
      </c>
      <c r="B18" s="22">
        <v>155488501.59999999</v>
      </c>
      <c r="C18" s="22">
        <v>139709859.74000001</v>
      </c>
      <c r="D18" s="22">
        <v>0.94528513672239078</v>
      </c>
      <c r="E18" s="22">
        <v>0.58487022281936984</v>
      </c>
      <c r="F18" s="22">
        <v>0.61872360000000004</v>
      </c>
      <c r="G18" s="22">
        <v>3857.81547327821</v>
      </c>
      <c r="H18" s="22">
        <v>6596.0196343756243</v>
      </c>
      <c r="I18" s="22">
        <v>0.98553703748982691</v>
      </c>
      <c r="J18" s="22">
        <v>9.5276999584338906</v>
      </c>
      <c r="K18" s="22">
        <v>8.1999999999999993</v>
      </c>
      <c r="L18" s="22">
        <v>15778641.859999999</v>
      </c>
      <c r="M18" s="22">
        <v>12099991.75</v>
      </c>
      <c r="N18" s="22">
        <v>11852299.18</v>
      </c>
      <c r="O18" s="22">
        <v>1622552.639</v>
      </c>
      <c r="P18" s="22">
        <v>8017709.5700000003</v>
      </c>
      <c r="Q18" s="22">
        <v>7926324.5180000002</v>
      </c>
      <c r="R18" s="22">
        <v>92023715.281000003</v>
      </c>
      <c r="S18" s="22">
        <v>6952961.8310000002</v>
      </c>
      <c r="T18" s="22">
        <v>61590794.310000002</v>
      </c>
      <c r="U18" s="22">
        <v>23479959.140000001</v>
      </c>
    </row>
    <row r="19" spans="1:21" s="22" customFormat="1" ht="16.5" x14ac:dyDescent="0.35">
      <c r="A19" s="21">
        <v>2004</v>
      </c>
      <c r="B19" s="22">
        <v>162487963.59999999</v>
      </c>
      <c r="C19" s="22">
        <v>145899865.07999998</v>
      </c>
      <c r="D19" s="22">
        <v>0.94571480593766166</v>
      </c>
      <c r="E19" s="22">
        <v>0.58748503573803934</v>
      </c>
      <c r="F19" s="22">
        <v>0.62120739999999997</v>
      </c>
      <c r="G19" s="22">
        <v>4002.0235419270653</v>
      </c>
      <c r="H19" s="22">
        <v>6812.1284772801855</v>
      </c>
      <c r="I19" s="22">
        <v>0.97996948220726787</v>
      </c>
      <c r="J19" s="22">
        <v>10.038801533372814</v>
      </c>
      <c r="K19" s="22">
        <v>8.1999999999999993</v>
      </c>
      <c r="L19" s="22">
        <v>16588098.52</v>
      </c>
      <c r="M19" s="22">
        <v>12666887.949999999</v>
      </c>
      <c r="N19" s="22">
        <v>12238530.050000001</v>
      </c>
      <c r="O19" s="22">
        <v>1677186.9850000001</v>
      </c>
      <c r="P19" s="22">
        <v>8106547.1699999999</v>
      </c>
      <c r="Q19" s="22">
        <v>9280184.3359999992</v>
      </c>
      <c r="R19" s="22">
        <v>95564599.644999996</v>
      </c>
      <c r="S19" s="22">
        <v>7700851.5949999997</v>
      </c>
      <c r="T19" s="22">
        <v>63436633.780000001</v>
      </c>
      <c r="U19" s="22">
        <v>24427114.27</v>
      </c>
    </row>
    <row r="20" spans="1:21" s="22" customFormat="1" ht="16.5" x14ac:dyDescent="0.35">
      <c r="A20" s="21">
        <v>2005</v>
      </c>
      <c r="B20" s="22">
        <v>171927244.19999999</v>
      </c>
      <c r="C20" s="22">
        <v>153880450.70999998</v>
      </c>
      <c r="D20" s="22">
        <v>0.95800322085178569</v>
      </c>
      <c r="E20" s="22">
        <v>0.59750785424944586</v>
      </c>
      <c r="F20" s="22">
        <v>0.62370130000000001</v>
      </c>
      <c r="G20" s="22">
        <v>4189.5191345787171</v>
      </c>
      <c r="H20" s="22">
        <v>7011.6553360479984</v>
      </c>
      <c r="I20" s="22">
        <v>0.98878546882771223</v>
      </c>
      <c r="J20" s="22">
        <v>9.2294939616160026</v>
      </c>
      <c r="K20" s="22">
        <v>8.1999999999999993</v>
      </c>
      <c r="L20" s="22">
        <v>18046793.489999998</v>
      </c>
      <c r="M20" s="22">
        <v>13681932.279999999</v>
      </c>
      <c r="N20" s="22">
        <v>12449061.73</v>
      </c>
      <c r="O20" s="22">
        <v>1839949.7830000001</v>
      </c>
      <c r="P20" s="22">
        <v>8551070.0240000002</v>
      </c>
      <c r="Q20" s="22">
        <v>10968035.949999999</v>
      </c>
      <c r="R20" s="22">
        <v>99800726.637999982</v>
      </c>
      <c r="S20" s="22">
        <v>8796655.4379999992</v>
      </c>
      <c r="T20" s="22">
        <v>65628418.549999997</v>
      </c>
      <c r="U20" s="22">
        <v>25375652.649999999</v>
      </c>
    </row>
    <row r="21" spans="1:21" s="22" customFormat="1" ht="16.5" x14ac:dyDescent="0.35">
      <c r="A21" s="21">
        <v>2006</v>
      </c>
      <c r="B21" s="22">
        <v>181483845.59999999</v>
      </c>
      <c r="C21" s="22">
        <v>161875076.41</v>
      </c>
      <c r="D21" s="22">
        <v>0.99617353832742461</v>
      </c>
      <c r="E21" s="22">
        <v>0.62380895018567872</v>
      </c>
      <c r="F21" s="22">
        <v>0.62620509999999996</v>
      </c>
      <c r="G21" s="22">
        <v>4378.865863629434</v>
      </c>
      <c r="H21" s="22">
        <v>7019.5624194331458</v>
      </c>
      <c r="I21" s="22">
        <v>1.0042086783715241</v>
      </c>
      <c r="J21" s="22">
        <v>7.8136433254940743</v>
      </c>
      <c r="K21" s="22">
        <v>8.1999999999999993</v>
      </c>
      <c r="L21" s="22">
        <v>19608769.190000001</v>
      </c>
      <c r="M21" s="22">
        <v>14507590.189999999</v>
      </c>
      <c r="N21" s="22">
        <v>12887883.630000001</v>
      </c>
      <c r="O21" s="22">
        <v>1948838.6040000001</v>
      </c>
      <c r="P21" s="22">
        <v>8766991.3320000004</v>
      </c>
      <c r="Q21" s="22">
        <v>12661332</v>
      </c>
      <c r="R21" s="22">
        <v>104340897.483</v>
      </c>
      <c r="S21" s="22">
        <v>9893054.0930000003</v>
      </c>
      <c r="T21" s="22">
        <v>67988400.030000001</v>
      </c>
      <c r="U21" s="22">
        <v>26459443.359999999</v>
      </c>
    </row>
    <row r="22" spans="1:21" s="22" customFormat="1" ht="16.5" x14ac:dyDescent="0.35">
      <c r="A22" s="21">
        <v>2007</v>
      </c>
      <c r="B22" s="22">
        <v>192257564.69999999</v>
      </c>
      <c r="C22" s="22">
        <v>171051348.16</v>
      </c>
      <c r="D22" s="22">
        <v>1.0179747304328921</v>
      </c>
      <c r="E22" s="22">
        <v>0.64002015634051057</v>
      </c>
      <c r="F22" s="22">
        <v>0.62871909999999998</v>
      </c>
      <c r="G22" s="22">
        <v>4583.4310490987509</v>
      </c>
      <c r="H22" s="22">
        <v>7161.3854715229054</v>
      </c>
      <c r="I22" s="22">
        <v>1.0117832542896084</v>
      </c>
      <c r="J22" s="22">
        <v>7.1182972562139462</v>
      </c>
      <c r="K22" s="22">
        <v>8.1999999999999993</v>
      </c>
      <c r="L22" s="22">
        <v>21206216.539999999</v>
      </c>
      <c r="M22" s="22">
        <v>15450090.710000001</v>
      </c>
      <c r="N22" s="22">
        <v>13550533.73</v>
      </c>
      <c r="O22" s="22">
        <v>2079775.389</v>
      </c>
      <c r="P22" s="22">
        <v>9172826.3230000008</v>
      </c>
      <c r="Q22" s="22">
        <v>14114229.43</v>
      </c>
      <c r="R22" s="22">
        <v>109666040.80000001</v>
      </c>
      <c r="S22" s="22">
        <v>11240625.060000001</v>
      </c>
      <c r="T22" s="22">
        <v>70698669.760000005</v>
      </c>
      <c r="U22" s="22">
        <v>27726745.98</v>
      </c>
    </row>
    <row r="23" spans="1:21" s="22" customFormat="1" ht="16.5" x14ac:dyDescent="0.35">
      <c r="A23" s="21">
        <v>2008</v>
      </c>
      <c r="B23" s="22">
        <v>205667887.30000001</v>
      </c>
      <c r="C23" s="22">
        <v>182134639.64000002</v>
      </c>
      <c r="D23" s="22">
        <v>1.0273182942098713</v>
      </c>
      <c r="E23" s="22">
        <v>0.64848758472375112</v>
      </c>
      <c r="F23" s="22">
        <v>0.63124309999999995</v>
      </c>
      <c r="G23" s="22">
        <v>4816.3247068219753</v>
      </c>
      <c r="H23" s="22">
        <v>7427.0114344188696</v>
      </c>
      <c r="I23" s="22">
        <v>1.0041737704281311</v>
      </c>
      <c r="J23" s="22">
        <v>7.8168478746975572</v>
      </c>
      <c r="K23" s="22">
        <v>8.1999999999999993</v>
      </c>
      <c r="L23" s="22">
        <v>23533247.66</v>
      </c>
      <c r="M23" s="22">
        <v>16588541.33</v>
      </c>
      <c r="N23" s="22">
        <v>14859777.43</v>
      </c>
      <c r="O23" s="22">
        <v>2224149.6910000001</v>
      </c>
      <c r="P23" s="22">
        <v>9863932.3790000007</v>
      </c>
      <c r="Q23" s="22">
        <v>15748760.470000001</v>
      </c>
      <c r="R23" s="22">
        <v>115603775.16</v>
      </c>
      <c r="S23" s="22">
        <v>12967333.59</v>
      </c>
      <c r="T23" s="22">
        <v>73438279.599999994</v>
      </c>
      <c r="U23" s="22">
        <v>29198161.969999999</v>
      </c>
    </row>
    <row r="24" spans="1:21" s="22" customFormat="1" ht="16.5" x14ac:dyDescent="0.35">
      <c r="A24" s="21">
        <v>2009</v>
      </c>
      <c r="B24" s="22">
        <v>215618018.80000001</v>
      </c>
      <c r="C24" s="22">
        <v>189287028.25</v>
      </c>
      <c r="D24" s="22">
        <v>0.99128669630662181</v>
      </c>
      <c r="E24" s="22">
        <v>0.6282550059111307</v>
      </c>
      <c r="F24" s="22">
        <v>0.63377729999999999</v>
      </c>
      <c r="G24" s="22">
        <v>4731.6013483961497</v>
      </c>
      <c r="H24" s="22">
        <v>7531.3388733514594</v>
      </c>
      <c r="I24" s="22">
        <v>0.98375700416906187</v>
      </c>
      <c r="J24" s="22">
        <v>9.6911070172801228</v>
      </c>
      <c r="K24" s="22">
        <v>8.1999999999999993</v>
      </c>
      <c r="L24" s="22">
        <v>26330990.550000001</v>
      </c>
      <c r="M24" s="22">
        <v>16663932.029999999</v>
      </c>
      <c r="N24" s="22">
        <v>15941598.07</v>
      </c>
      <c r="O24" s="22">
        <v>2392179.2170000002</v>
      </c>
      <c r="P24" s="22">
        <v>10143804.630000001</v>
      </c>
      <c r="Q24" s="22">
        <v>16805784.539999999</v>
      </c>
      <c r="R24" s="22">
        <v>120028448.41</v>
      </c>
      <c r="S24" s="22">
        <v>13655419.970000001</v>
      </c>
      <c r="T24" s="22">
        <v>75569403.859999999</v>
      </c>
      <c r="U24" s="22">
        <v>30803624.579999998</v>
      </c>
    </row>
    <row r="25" spans="1:21" s="22" customFormat="1" ht="16.5" x14ac:dyDescent="0.35">
      <c r="A25" s="21">
        <v>2010</v>
      </c>
      <c r="B25" s="22">
        <v>220690380.12</v>
      </c>
      <c r="C25" s="22">
        <v>190875953.73534662</v>
      </c>
      <c r="D25" s="22">
        <v>0.99362990928419614</v>
      </c>
      <c r="E25" s="22">
        <v>0.63226817368357457</v>
      </c>
      <c r="F25" s="22">
        <v>0.63632160000000004</v>
      </c>
      <c r="G25" s="22">
        <v>4907.1642113165262</v>
      </c>
      <c r="H25" s="22">
        <v>7761.2070566948541</v>
      </c>
      <c r="I25" s="22">
        <v>1.0014994283222487</v>
      </c>
      <c r="J25" s="22">
        <v>8.0623524800175712</v>
      </c>
      <c r="K25" s="22">
        <v>8.1999999999999993</v>
      </c>
      <c r="L25" s="22">
        <v>29814426.384653401</v>
      </c>
      <c r="M25" s="22">
        <v>16296738.505521899</v>
      </c>
      <c r="N25" s="22">
        <v>16441191.8086066</v>
      </c>
      <c r="O25" s="22">
        <v>2439123.4605873898</v>
      </c>
      <c r="P25" s="22">
        <v>9801551.7345787901</v>
      </c>
      <c r="Q25" s="22">
        <v>17930429.644053198</v>
      </c>
      <c r="R25" s="22">
        <v>120672412.4043525</v>
      </c>
      <c r="S25" s="22">
        <v>14308503.8713829</v>
      </c>
      <c r="T25" s="22">
        <v>74637212.208263904</v>
      </c>
      <c r="U25" s="22">
        <v>31726696.324705701</v>
      </c>
    </row>
    <row r="26" spans="1:21" s="22" customFormat="1" ht="16.5" x14ac:dyDescent="0.35">
      <c r="A26" s="21">
        <v>2011</v>
      </c>
      <c r="B26" s="22">
        <v>234693824.77000001</v>
      </c>
      <c r="C26" s="22">
        <v>200772780.8909024</v>
      </c>
      <c r="D26" s="22">
        <v>0.99949882383279909</v>
      </c>
      <c r="E26" s="22">
        <v>0.63855591052488569</v>
      </c>
      <c r="F26" s="22">
        <v>0.63887609999999995</v>
      </c>
      <c r="G26" s="22">
        <v>5143.0442282117237</v>
      </c>
      <c r="H26" s="22">
        <v>8054.1799761655957</v>
      </c>
      <c r="I26" s="22">
        <v>0.99310656322303958</v>
      </c>
      <c r="J26" s="22">
        <v>7.1445363386457919</v>
      </c>
      <c r="K26" s="22">
        <v>6.5</v>
      </c>
      <c r="L26" s="22">
        <v>33921043.879097603</v>
      </c>
      <c r="M26" s="22">
        <v>17421992.111285999</v>
      </c>
      <c r="N26" s="22">
        <v>17298121.9582249</v>
      </c>
      <c r="O26" s="22">
        <v>2763872.4066671701</v>
      </c>
      <c r="P26" s="22">
        <v>10819959.3319968</v>
      </c>
      <c r="Q26" s="22">
        <v>19614879.4059324</v>
      </c>
      <c r="R26" s="22">
        <v>125183058.85971141</v>
      </c>
      <c r="S26" s="22">
        <v>15587589.214327199</v>
      </c>
      <c r="T26" s="22">
        <v>76275534.201118901</v>
      </c>
      <c r="U26" s="22">
        <v>33319935.444265299</v>
      </c>
    </row>
    <row r="27" spans="1:21" s="22" customFormat="1" ht="16.5" x14ac:dyDescent="0.35">
      <c r="A27" s="21">
        <v>2012</v>
      </c>
      <c r="B27" s="22">
        <v>250696410.38999999</v>
      </c>
      <c r="C27" s="22">
        <v>210770239.43974128</v>
      </c>
      <c r="D27" s="22">
        <v>1.0256276034240124</v>
      </c>
      <c r="E27" s="22">
        <v>0.65787949300514159</v>
      </c>
      <c r="F27" s="22">
        <v>0.64144089999999998</v>
      </c>
      <c r="G27" s="22">
        <v>5361.8598062349129</v>
      </c>
      <c r="H27" s="22">
        <v>8150.215751128464</v>
      </c>
      <c r="I27" s="22">
        <v>1.0008705124209347</v>
      </c>
      <c r="J27" s="22">
        <v>6.4186070886425961</v>
      </c>
      <c r="K27" s="22">
        <v>6.5</v>
      </c>
      <c r="L27" s="22">
        <v>39926170.950258702</v>
      </c>
      <c r="M27" s="22">
        <v>18237279.390158001</v>
      </c>
      <c r="N27" s="22">
        <v>18057285.696340401</v>
      </c>
      <c r="O27" s="22">
        <v>3002457.7664144998</v>
      </c>
      <c r="P27" s="22">
        <v>11849521.126064301</v>
      </c>
      <c r="Q27" s="22">
        <v>22082634.039978001</v>
      </c>
      <c r="R27" s="22">
        <v>129638414.79026851</v>
      </c>
      <c r="S27" s="22">
        <v>16980874.655304201</v>
      </c>
      <c r="T27" s="22">
        <v>77823405.832950607</v>
      </c>
      <c r="U27" s="22">
        <v>34834134.302013703</v>
      </c>
    </row>
    <row r="28" spans="1:21" s="22" customFormat="1" ht="16.5" x14ac:dyDescent="0.35">
      <c r="A28" s="21">
        <v>2013</v>
      </c>
      <c r="B28" s="22">
        <v>265677545.68000001</v>
      </c>
      <c r="C28" s="22">
        <v>219545683.11927301</v>
      </c>
      <c r="D28" s="22">
        <v>1.0278951651514852</v>
      </c>
      <c r="E28" s="22">
        <v>0.66198093268019886</v>
      </c>
      <c r="F28" s="22">
        <v>0.64401600000000003</v>
      </c>
      <c r="G28" s="22">
        <v>5481.435578549298</v>
      </c>
      <c r="H28" s="22">
        <v>8280.3526626610019</v>
      </c>
      <c r="I28" s="22">
        <v>1.0055595934905004</v>
      </c>
      <c r="J28" s="22">
        <v>5.9801780086382088</v>
      </c>
      <c r="K28" s="22">
        <v>6.5</v>
      </c>
      <c r="L28" s="22">
        <v>46131862.560727</v>
      </c>
      <c r="M28" s="22">
        <v>19106314.800428301</v>
      </c>
      <c r="N28" s="22">
        <v>18990101.0428751</v>
      </c>
      <c r="O28" s="22">
        <v>3352809.2214401402</v>
      </c>
      <c r="P28" s="22">
        <v>12764014.2767324</v>
      </c>
      <c r="Q28" s="22">
        <v>23438914.115045302</v>
      </c>
      <c r="R28" s="22">
        <v>133807760.72025409</v>
      </c>
      <c r="S28" s="22">
        <v>18308623.717585001</v>
      </c>
      <c r="T28" s="22">
        <v>79168096.236992702</v>
      </c>
      <c r="U28" s="22">
        <v>36331040.765676402</v>
      </c>
    </row>
    <row r="29" spans="1:21" s="22" customFormat="1" ht="16.5" x14ac:dyDescent="0.35">
      <c r="A29" s="21">
        <v>2014</v>
      </c>
      <c r="B29" s="22">
        <v>278704487.26999998</v>
      </c>
      <c r="C29" s="22">
        <v>227778591.50316548</v>
      </c>
      <c r="D29" s="22">
        <v>1.0137335665382983</v>
      </c>
      <c r="E29" s="22">
        <v>0.65548154335065678</v>
      </c>
      <c r="F29" s="22">
        <v>0.64660139999999999</v>
      </c>
      <c r="G29" s="22">
        <v>5530.7259007158791</v>
      </c>
      <c r="H29" s="22">
        <v>8437.6531373319831</v>
      </c>
      <c r="I29" s="22">
        <v>1.0018947154145734</v>
      </c>
      <c r="J29" s="22">
        <v>6.3228441087373852</v>
      </c>
      <c r="K29" s="22">
        <v>6.5</v>
      </c>
      <c r="L29" s="22">
        <v>50925895.766834497</v>
      </c>
      <c r="M29" s="22">
        <v>19584843.071285602</v>
      </c>
      <c r="N29" s="22">
        <v>20326032.4967083</v>
      </c>
      <c r="O29" s="22">
        <v>3565348.77151907</v>
      </c>
      <c r="P29" s="22">
        <v>13378326.5792401</v>
      </c>
      <c r="Q29" s="22">
        <v>24775395.046142802</v>
      </c>
      <c r="R29" s="22">
        <v>137968753.1234656</v>
      </c>
      <c r="S29" s="22">
        <v>19268209.527956098</v>
      </c>
      <c r="T29" s="22">
        <v>80831957.389531597</v>
      </c>
      <c r="U29" s="22">
        <v>37868586.205977902</v>
      </c>
    </row>
    <row r="30" spans="1:21" s="22" customFormat="1" ht="16.5" x14ac:dyDescent="0.35">
      <c r="A30" s="21">
        <v>2015</v>
      </c>
      <c r="B30" s="22">
        <v>290367190.14999998</v>
      </c>
      <c r="C30" s="22">
        <v>236726914.53479204</v>
      </c>
      <c r="D30" s="22">
        <v>1.0172596168934898</v>
      </c>
      <c r="E30" s="22">
        <v>0.66040219668628786</v>
      </c>
      <c r="F30" s="22">
        <v>0.64919729999999998</v>
      </c>
      <c r="G30" s="22">
        <v>5651.0541067350414</v>
      </c>
      <c r="H30" s="22">
        <v>8556.9886579578906</v>
      </c>
      <c r="I30" s="22">
        <v>1.0027405366017705</v>
      </c>
      <c r="J30" s="22">
        <v>6.2437598277344444</v>
      </c>
      <c r="K30" s="22">
        <v>6.5</v>
      </c>
      <c r="L30" s="22">
        <v>54833693.22720141</v>
      </c>
      <c r="M30" s="22">
        <v>20502653.568193261</v>
      </c>
      <c r="N30" s="22">
        <v>22084157.012765106</v>
      </c>
      <c r="O30" s="22">
        <v>3883645.0336744888</v>
      </c>
      <c r="P30" s="22">
        <v>14165058.073537098</v>
      </c>
      <c r="Q30" s="22">
        <v>25699949.288087282</v>
      </c>
      <c r="R30" s="22">
        <v>142148814.86379457</v>
      </c>
      <c r="S30" s="22">
        <v>20338768.544434831</v>
      </c>
      <c r="T30" s="22">
        <v>82275247.922486141</v>
      </c>
      <c r="U30" s="22">
        <v>39653692.523700126</v>
      </c>
    </row>
    <row r="31" spans="1:21" s="22" customFormat="1" ht="16.5" x14ac:dyDescent="0.35">
      <c r="A31" s="21">
        <v>2016</v>
      </c>
      <c r="B31" s="22">
        <v>301490768.31095082</v>
      </c>
      <c r="C31" s="22">
        <v>245110742.14644065</v>
      </c>
      <c r="D31" s="22">
        <v>0.99999997128969642</v>
      </c>
      <c r="E31" s="22">
        <v>0.65180348128652366</v>
      </c>
      <c r="F31" s="22">
        <v>0.65180349999999998</v>
      </c>
      <c r="G31" s="22">
        <v>5661.7365118594171</v>
      </c>
      <c r="H31" s="22">
        <v>8686.2630753127214</v>
      </c>
      <c r="I31" s="22">
        <v>1.0000900860609432</v>
      </c>
      <c r="J31" s="22">
        <v>6.4915769533018102</v>
      </c>
      <c r="K31" s="22">
        <v>6.5</v>
      </c>
      <c r="L31" s="22">
        <v>57809915.938982658</v>
      </c>
      <c r="M31" s="22">
        <v>21264017.462084647</v>
      </c>
      <c r="N31" s="22">
        <v>23864239.57234766</v>
      </c>
      <c r="O31" s="22">
        <v>4155502.5803825818</v>
      </c>
      <c r="P31" s="22">
        <v>14728939.57510554</v>
      </c>
      <c r="Q31" s="22">
        <v>26486997.200823281</v>
      </c>
      <c r="R31" s="22">
        <v>146311428.40669131</v>
      </c>
      <c r="S31" s="22">
        <v>21582333.250640806</v>
      </c>
      <c r="T31" s="22">
        <v>83730013.11820446</v>
      </c>
      <c r="U31" s="22">
        <v>41311429.52768828</v>
      </c>
    </row>
    <row r="32" spans="1:21" s="22" customFormat="1" ht="16.5" x14ac:dyDescent="0.35">
      <c r="A32" s="21">
        <v>2017</v>
      </c>
      <c r="B32" s="22">
        <v>311488957.84006959</v>
      </c>
      <c r="D32" s="22">
        <v>0.98451866303453983</v>
      </c>
      <c r="E32" s="22">
        <v>0.6442889003667962</v>
      </c>
      <c r="F32" s="22">
        <v>0.65442020000000001</v>
      </c>
      <c r="G32" s="22">
        <v>5712.9724856451894</v>
      </c>
      <c r="H32" s="22">
        <v>8867.0974812584409</v>
      </c>
      <c r="I32" s="22">
        <v>0.99823403719344339</v>
      </c>
      <c r="J32" s="22">
        <v>6.6651175224130297</v>
      </c>
      <c r="K32" s="22">
        <v>6.5</v>
      </c>
    </row>
    <row r="33" spans="1:11" s="22" customFormat="1" ht="16.5" x14ac:dyDescent="0.35">
      <c r="A33" s="21">
        <v>2018</v>
      </c>
      <c r="I33" s="22">
        <v>0.99441310544789152</v>
      </c>
      <c r="J33" s="22">
        <v>7.0223746406221395</v>
      </c>
      <c r="K33" s="22">
        <v>6.5</v>
      </c>
    </row>
    <row r="34" spans="1:11" s="22" customFormat="1" ht="16.5" x14ac:dyDescent="0.35">
      <c r="A34" s="9"/>
    </row>
    <row r="35" spans="1:11" s="22" customFormat="1" ht="16.5" x14ac:dyDescent="0.35">
      <c r="A35" s="9"/>
    </row>
    <row r="36" spans="1:11" s="22" customFormat="1" ht="16.5" x14ac:dyDescent="0.35">
      <c r="A36" s="9"/>
    </row>
    <row r="37" spans="1:11" s="22" customFormat="1" ht="16.5" x14ac:dyDescent="0.35">
      <c r="A37" s="9"/>
    </row>
  </sheetData>
  <mergeCells count="1">
    <mergeCell ref="A1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735F-8CCB-40FD-ABB1-F6DEF6DBA0F9}">
  <dimension ref="A1:C340"/>
  <sheetViews>
    <sheetView workbookViewId="0">
      <selection activeCell="B1" sqref="B1:C1"/>
    </sheetView>
  </sheetViews>
  <sheetFormatPr baseColWidth="10" defaultRowHeight="15" x14ac:dyDescent="0.25"/>
  <cols>
    <col min="1" max="1" width="17" bestFit="1" customWidth="1"/>
    <col min="2" max="3" width="24.140625" customWidth="1"/>
  </cols>
  <sheetData>
    <row r="1" spans="1:3" ht="16.5" x14ac:dyDescent="0.25">
      <c r="A1" s="138" t="s">
        <v>559</v>
      </c>
      <c r="B1" s="17" t="s">
        <v>577</v>
      </c>
      <c r="C1" s="3" t="s">
        <v>572</v>
      </c>
    </row>
    <row r="2" spans="1:3" ht="16.5" x14ac:dyDescent="0.25">
      <c r="A2" s="138"/>
      <c r="B2" s="18" t="s">
        <v>575</v>
      </c>
      <c r="C2" s="18" t="s">
        <v>575</v>
      </c>
    </row>
    <row r="3" spans="1:3" ht="40.5" customHeight="1" x14ac:dyDescent="0.25">
      <c r="A3" s="138"/>
      <c r="B3" s="19" t="s">
        <v>568</v>
      </c>
      <c r="C3" s="19" t="s">
        <v>568</v>
      </c>
    </row>
    <row r="4" spans="1:3" ht="16.5" x14ac:dyDescent="0.25">
      <c r="A4" s="138"/>
      <c r="B4" s="18" t="s">
        <v>200</v>
      </c>
      <c r="C4" s="18" t="s">
        <v>201</v>
      </c>
    </row>
    <row r="5" spans="1:3" ht="16.5" x14ac:dyDescent="0.35">
      <c r="A5" s="15" t="s">
        <v>223</v>
      </c>
      <c r="B5" s="16">
        <v>4991.6981892903659</v>
      </c>
      <c r="C5" s="16">
        <v>2966.4767422821665</v>
      </c>
    </row>
    <row r="6" spans="1:3" ht="16.5" x14ac:dyDescent="0.35">
      <c r="A6" s="15" t="s">
        <v>224</v>
      </c>
      <c r="B6" s="16">
        <v>4981.786945938311</v>
      </c>
      <c r="C6" s="16">
        <v>2966.1929644577881</v>
      </c>
    </row>
    <row r="7" spans="1:3" ht="16.5" x14ac:dyDescent="0.35">
      <c r="A7" s="15" t="s">
        <v>225</v>
      </c>
      <c r="B7" s="16">
        <v>4973.4227228805412</v>
      </c>
      <c r="C7" s="16">
        <v>2938.5298817258117</v>
      </c>
    </row>
    <row r="8" spans="1:3" ht="16.5" x14ac:dyDescent="0.35">
      <c r="A8" s="15" t="s">
        <v>226</v>
      </c>
      <c r="B8" s="16">
        <v>4949.8977009387745</v>
      </c>
      <c r="C8" s="16">
        <v>2898.4015953007793</v>
      </c>
    </row>
    <row r="9" spans="1:3" ht="16.5" x14ac:dyDescent="0.35">
      <c r="A9" s="15" t="s">
        <v>227</v>
      </c>
      <c r="B9" s="16">
        <v>4943.7199332302616</v>
      </c>
      <c r="C9" s="16">
        <v>2870.528306772967</v>
      </c>
    </row>
    <row r="10" spans="1:3" ht="16.5" x14ac:dyDescent="0.35">
      <c r="A10" s="15" t="s">
        <v>228</v>
      </c>
      <c r="B10" s="16">
        <v>4937.3152692119202</v>
      </c>
      <c r="C10" s="16">
        <v>2860.6171034993149</v>
      </c>
    </row>
    <row r="11" spans="1:3" ht="16.5" x14ac:dyDescent="0.35">
      <c r="A11" s="15" t="s">
        <v>229</v>
      </c>
      <c r="B11" s="16">
        <v>4930.3227374817498</v>
      </c>
      <c r="C11" s="16">
        <v>2864.9158120241545</v>
      </c>
    </row>
    <row r="12" spans="1:3" ht="16.5" x14ac:dyDescent="0.35">
      <c r="A12" s="15" t="s">
        <v>230</v>
      </c>
      <c r="B12" s="16">
        <v>4934.9637983646062</v>
      </c>
      <c r="C12" s="16">
        <v>2863.4023302941378</v>
      </c>
    </row>
    <row r="13" spans="1:3" ht="16.5" x14ac:dyDescent="0.35">
      <c r="A13" s="15" t="s">
        <v>231</v>
      </c>
      <c r="B13" s="16">
        <v>4956.4054996434024</v>
      </c>
      <c r="C13" s="16">
        <v>2876.7083571705366</v>
      </c>
    </row>
    <row r="14" spans="1:3" ht="16.5" x14ac:dyDescent="0.35">
      <c r="A14" s="15" t="s">
        <v>232</v>
      </c>
      <c r="B14" s="16">
        <v>4996.6589677007078</v>
      </c>
      <c r="C14" s="16">
        <v>2919.1068661905947</v>
      </c>
    </row>
    <row r="15" spans="1:3" ht="16.5" x14ac:dyDescent="0.35">
      <c r="A15" s="15" t="s">
        <v>233</v>
      </c>
      <c r="B15" s="16">
        <v>5041.8319602938427</v>
      </c>
      <c r="C15" s="16">
        <v>2978.1852051102146</v>
      </c>
    </row>
    <row r="16" spans="1:3" ht="16.5" x14ac:dyDescent="0.35">
      <c r="A16" s="15" t="s">
        <v>234</v>
      </c>
      <c r="B16" s="16">
        <v>5050.175556414355</v>
      </c>
      <c r="C16" s="16">
        <v>3002.9264272800747</v>
      </c>
    </row>
    <row r="17" spans="1:3" ht="16.5" x14ac:dyDescent="0.35">
      <c r="A17" s="15" t="s">
        <v>235</v>
      </c>
      <c r="B17" s="16">
        <v>5068.5232171045809</v>
      </c>
      <c r="C17" s="16">
        <v>3028.1090816211899</v>
      </c>
    </row>
    <row r="18" spans="1:3" ht="16.5" x14ac:dyDescent="0.35">
      <c r="A18" s="15" t="s">
        <v>236</v>
      </c>
      <c r="B18" s="16">
        <v>5094.513158048575</v>
      </c>
      <c r="C18" s="16">
        <v>3033.7636175291691</v>
      </c>
    </row>
    <row r="19" spans="1:3" ht="16.5" x14ac:dyDescent="0.35">
      <c r="A19" s="15" t="s">
        <v>237</v>
      </c>
      <c r="B19" s="16">
        <v>5060.210561389953</v>
      </c>
      <c r="C19" s="16">
        <v>3028.5084726332771</v>
      </c>
    </row>
    <row r="20" spans="1:3" ht="16.5" x14ac:dyDescent="0.35">
      <c r="A20" s="15" t="s">
        <v>238</v>
      </c>
      <c r="B20" s="16">
        <v>5007.2199595763632</v>
      </c>
      <c r="C20" s="16">
        <v>2971.3535167455543</v>
      </c>
    </row>
    <row r="21" spans="1:3" ht="16.5" x14ac:dyDescent="0.35">
      <c r="A21" s="15" t="s">
        <v>239</v>
      </c>
      <c r="B21" s="16">
        <v>4975.8463880082545</v>
      </c>
      <c r="C21" s="16">
        <v>2917.0363391016131</v>
      </c>
    </row>
    <row r="22" spans="1:3" ht="16.5" x14ac:dyDescent="0.35">
      <c r="A22" s="15" t="s">
        <v>240</v>
      </c>
      <c r="B22" s="16">
        <v>5008.694785590249</v>
      </c>
      <c r="C22" s="16">
        <v>2896.4571916892992</v>
      </c>
    </row>
    <row r="23" spans="1:3" ht="16.5" x14ac:dyDescent="0.35">
      <c r="A23" s="15" t="s">
        <v>241</v>
      </c>
      <c r="B23" s="16">
        <v>5047.8550259729282</v>
      </c>
      <c r="C23" s="16">
        <v>2913.9673344824118</v>
      </c>
    </row>
    <row r="24" spans="1:3" ht="16.5" x14ac:dyDescent="0.35">
      <c r="A24" s="15" t="s">
        <v>242</v>
      </c>
      <c r="B24" s="16">
        <v>5083.1167752140063</v>
      </c>
      <c r="C24" s="16">
        <v>2943.6168619850355</v>
      </c>
    </row>
    <row r="25" spans="1:3" ht="16.5" x14ac:dyDescent="0.35">
      <c r="A25" s="15" t="s">
        <v>243</v>
      </c>
      <c r="B25" s="16">
        <v>5094.8741294505762</v>
      </c>
      <c r="C25" s="16">
        <v>2963.9542727321382</v>
      </c>
    </row>
    <row r="26" spans="1:3" ht="16.5" x14ac:dyDescent="0.35">
      <c r="A26" s="15" t="s">
        <v>244</v>
      </c>
      <c r="B26" s="16">
        <v>5116.8521310980568</v>
      </c>
      <c r="C26" s="16">
        <v>3007.4038107313745</v>
      </c>
    </row>
    <row r="27" spans="1:3" ht="16.5" x14ac:dyDescent="0.35">
      <c r="A27" s="15" t="s">
        <v>245</v>
      </c>
      <c r="B27" s="16">
        <v>5140.1193163241096</v>
      </c>
      <c r="C27" s="16">
        <v>3073.1036322198183</v>
      </c>
    </row>
    <row r="28" spans="1:3" ht="16.5" x14ac:dyDescent="0.35">
      <c r="A28" s="15" t="s">
        <v>246</v>
      </c>
      <c r="B28" s="16">
        <v>5174.4528533886178</v>
      </c>
      <c r="C28" s="16">
        <v>3117.9089976021951</v>
      </c>
    </row>
    <row r="29" spans="1:3" ht="16.5" x14ac:dyDescent="0.35">
      <c r="A29" s="15" t="s">
        <v>247</v>
      </c>
      <c r="B29" s="16">
        <v>5197.4003210871851</v>
      </c>
      <c r="C29" s="16">
        <v>3134.5678069221735</v>
      </c>
    </row>
    <row r="30" spans="1:3" ht="16.5" x14ac:dyDescent="0.35">
      <c r="A30" s="15" t="s">
        <v>248</v>
      </c>
      <c r="B30" s="16">
        <v>5194.8838347418132</v>
      </c>
      <c r="C30" s="16">
        <v>3110.2049551848168</v>
      </c>
    </row>
    <row r="31" spans="1:3" ht="16.5" x14ac:dyDescent="0.35">
      <c r="A31" s="15" t="s">
        <v>249</v>
      </c>
      <c r="B31" s="16">
        <v>5171.0081548666749</v>
      </c>
      <c r="C31" s="16">
        <v>3121.9869900414069</v>
      </c>
    </row>
    <row r="32" spans="1:3" ht="16.5" x14ac:dyDescent="0.35">
      <c r="A32" s="15" t="s">
        <v>250</v>
      </c>
      <c r="B32" s="16">
        <v>5141.1300362497095</v>
      </c>
      <c r="C32" s="16">
        <v>3102.889793489735</v>
      </c>
    </row>
    <row r="33" spans="1:3" ht="16.5" x14ac:dyDescent="0.35">
      <c r="A33" s="15" t="s">
        <v>251</v>
      </c>
      <c r="B33" s="16">
        <v>5129.3108012013681</v>
      </c>
      <c r="C33" s="16">
        <v>3090.477141245638</v>
      </c>
    </row>
    <row r="34" spans="1:3" ht="16.5" x14ac:dyDescent="0.35">
      <c r="A34" s="15" t="s">
        <v>252</v>
      </c>
      <c r="B34" s="16">
        <v>5130.8990753701682</v>
      </c>
      <c r="C34" s="16">
        <v>3067.9115490626768</v>
      </c>
    </row>
    <row r="35" spans="1:3" ht="16.5" x14ac:dyDescent="0.35">
      <c r="A35" s="15" t="s">
        <v>253</v>
      </c>
      <c r="B35" s="16">
        <v>5170.4924814352471</v>
      </c>
      <c r="C35" s="16">
        <v>3076.1516162594362</v>
      </c>
    </row>
    <row r="36" spans="1:3" ht="16.5" x14ac:dyDescent="0.35">
      <c r="A36" s="15" t="s">
        <v>254</v>
      </c>
      <c r="B36" s="16">
        <v>5192.4189157395858</v>
      </c>
      <c r="C36" s="16">
        <v>3082.9833046240956</v>
      </c>
    </row>
    <row r="37" spans="1:3" ht="16.5" x14ac:dyDescent="0.35">
      <c r="A37" s="15" t="s">
        <v>255</v>
      </c>
      <c r="B37" s="16">
        <v>5233.2602515087201</v>
      </c>
      <c r="C37" s="16">
        <v>3120.5050391807658</v>
      </c>
    </row>
    <row r="38" spans="1:3" ht="16.5" x14ac:dyDescent="0.35">
      <c r="A38" s="15" t="s">
        <v>256</v>
      </c>
      <c r="B38" s="16">
        <v>5282.6205123650543</v>
      </c>
      <c r="C38" s="16">
        <v>3172.9303646621861</v>
      </c>
    </row>
    <row r="39" spans="1:3" ht="16.5" x14ac:dyDescent="0.35">
      <c r="A39" s="15" t="s">
        <v>257</v>
      </c>
      <c r="B39" s="16">
        <v>5362.7974174835526</v>
      </c>
      <c r="C39" s="16">
        <v>3243.4544091650587</v>
      </c>
    </row>
    <row r="40" spans="1:3" ht="16.5" x14ac:dyDescent="0.35">
      <c r="A40" s="15" t="s">
        <v>258</v>
      </c>
      <c r="B40" s="16">
        <v>5411.311973912344</v>
      </c>
      <c r="C40" s="16">
        <v>3301.2399824402892</v>
      </c>
    </row>
    <row r="41" spans="1:3" ht="16.5" x14ac:dyDescent="0.35">
      <c r="A41" s="15" t="s">
        <v>259</v>
      </c>
      <c r="B41" s="16">
        <v>5441.2829137469662</v>
      </c>
      <c r="C41" s="16">
        <v>3338.0995687400768</v>
      </c>
    </row>
    <row r="42" spans="1:3" ht="16.5" x14ac:dyDescent="0.35">
      <c r="A42" s="15" t="s">
        <v>260</v>
      </c>
      <c r="B42" s="16">
        <v>5452.3905194599365</v>
      </c>
      <c r="C42" s="16">
        <v>3333.3068765950229</v>
      </c>
    </row>
    <row r="43" spans="1:3" ht="16.5" x14ac:dyDescent="0.35">
      <c r="A43" s="15" t="s">
        <v>261</v>
      </c>
      <c r="B43" s="16">
        <v>5448.9767613438798</v>
      </c>
      <c r="C43" s="16">
        <v>3321.5879034771833</v>
      </c>
    </row>
    <row r="44" spans="1:3" ht="16.5" x14ac:dyDescent="0.35">
      <c r="A44" s="15" t="s">
        <v>262</v>
      </c>
      <c r="B44" s="16">
        <v>5422.8218049018278</v>
      </c>
      <c r="C44" s="16">
        <v>3283.4986132717568</v>
      </c>
    </row>
    <row r="45" spans="1:3" ht="16.5" x14ac:dyDescent="0.35">
      <c r="A45" s="15" t="s">
        <v>263</v>
      </c>
      <c r="B45" s="16">
        <v>5398.6986017796025</v>
      </c>
      <c r="C45" s="16">
        <v>3270.5919774074464</v>
      </c>
    </row>
    <row r="46" spans="1:3" ht="16.5" x14ac:dyDescent="0.35">
      <c r="A46" s="15" t="s">
        <v>264</v>
      </c>
      <c r="B46" s="16">
        <v>5450.7816183538789</v>
      </c>
      <c r="C46" s="16">
        <v>3288.9114125145256</v>
      </c>
    </row>
    <row r="47" spans="1:3" ht="16.5" x14ac:dyDescent="0.35">
      <c r="A47" s="15" t="s">
        <v>265</v>
      </c>
      <c r="B47" s="16">
        <v>5513.3534325234095</v>
      </c>
      <c r="C47" s="16">
        <v>3307.5776871847347</v>
      </c>
    </row>
    <row r="48" spans="1:3" ht="16.5" x14ac:dyDescent="0.35">
      <c r="A48" s="15" t="s">
        <v>266</v>
      </c>
      <c r="B48" s="16">
        <v>5557.6394668144885</v>
      </c>
      <c r="C48" s="16">
        <v>3318.5924708865246</v>
      </c>
    </row>
    <row r="49" spans="1:3" ht="16.5" x14ac:dyDescent="0.35">
      <c r="A49" s="15" t="s">
        <v>267</v>
      </c>
      <c r="B49" s="16">
        <v>5566.2718400566</v>
      </c>
      <c r="C49" s="16">
        <v>3349.2930273683269</v>
      </c>
    </row>
    <row r="50" spans="1:3" ht="16.5" x14ac:dyDescent="0.35">
      <c r="A50" s="15" t="s">
        <v>268</v>
      </c>
      <c r="B50" s="16">
        <v>5576.5028009361413</v>
      </c>
      <c r="C50" s="16">
        <v>3392.9632814531906</v>
      </c>
    </row>
    <row r="51" spans="1:3" ht="16.5" x14ac:dyDescent="0.35">
      <c r="A51" s="15" t="s">
        <v>269</v>
      </c>
      <c r="B51" s="16">
        <v>5630.1122108674454</v>
      </c>
      <c r="C51" s="16">
        <v>3448.8885334352749</v>
      </c>
    </row>
    <row r="52" spans="1:3" ht="16.5" x14ac:dyDescent="0.35">
      <c r="A52" s="15" t="s">
        <v>270</v>
      </c>
      <c r="B52" s="16">
        <v>5668.7464643500662</v>
      </c>
      <c r="C52" s="16">
        <v>3461.1645519120789</v>
      </c>
    </row>
    <row r="53" spans="1:3" ht="16.5" x14ac:dyDescent="0.35">
      <c r="A53" s="15" t="s">
        <v>271</v>
      </c>
      <c r="B53" s="16">
        <v>5699.2640180220033</v>
      </c>
      <c r="C53" s="16">
        <v>3473.7033276336779</v>
      </c>
    </row>
    <row r="54" spans="1:3" ht="16.5" x14ac:dyDescent="0.35">
      <c r="A54" s="15" t="s">
        <v>272</v>
      </c>
      <c r="B54" s="16">
        <v>5676.9250449725214</v>
      </c>
      <c r="C54" s="16">
        <v>3476.5936573264189</v>
      </c>
    </row>
    <row r="55" spans="1:3" ht="16.5" x14ac:dyDescent="0.35">
      <c r="A55" s="15" t="s">
        <v>273</v>
      </c>
      <c r="B55" s="16">
        <v>5656.4734366820685</v>
      </c>
      <c r="C55" s="16">
        <v>3441.6784746381113</v>
      </c>
    </row>
    <row r="56" spans="1:3" ht="16.5" x14ac:dyDescent="0.35">
      <c r="A56" s="15" t="s">
        <v>274</v>
      </c>
      <c r="B56" s="16">
        <v>5617.323509768019</v>
      </c>
      <c r="C56" s="16">
        <v>3384.5655599095548</v>
      </c>
    </row>
    <row r="57" spans="1:3" ht="16.5" x14ac:dyDescent="0.35">
      <c r="A57" s="15" t="s">
        <v>275</v>
      </c>
      <c r="B57" s="16">
        <v>5569.4277614569419</v>
      </c>
      <c r="C57" s="16">
        <v>3321.903212170937</v>
      </c>
    </row>
    <row r="58" spans="1:3" ht="16.5" x14ac:dyDescent="0.35">
      <c r="A58" s="15" t="s">
        <v>276</v>
      </c>
      <c r="B58" s="16">
        <v>5557.1753607262026</v>
      </c>
      <c r="C58" s="16">
        <v>3294.9548291448018</v>
      </c>
    </row>
    <row r="59" spans="1:3" ht="16.5" x14ac:dyDescent="0.35">
      <c r="A59" s="15" t="s">
        <v>277</v>
      </c>
      <c r="B59" s="16">
        <v>5564.8073275113429</v>
      </c>
      <c r="C59" s="16">
        <v>3287.7657909272211</v>
      </c>
    </row>
    <row r="60" spans="1:3" ht="16.5" x14ac:dyDescent="0.35">
      <c r="A60" s="15" t="s">
        <v>278</v>
      </c>
      <c r="B60" s="16">
        <v>5563.6212786190581</v>
      </c>
      <c r="C60" s="16">
        <v>3278.5903079389936</v>
      </c>
    </row>
    <row r="61" spans="1:3" ht="16.5" x14ac:dyDescent="0.35">
      <c r="A61" s="15" t="s">
        <v>279</v>
      </c>
      <c r="B61" s="16">
        <v>5608.4436132788205</v>
      </c>
      <c r="C61" s="16">
        <v>3298.2445498496304</v>
      </c>
    </row>
    <row r="62" spans="1:3" ht="16.5" x14ac:dyDescent="0.35">
      <c r="A62" s="15" t="s">
        <v>280</v>
      </c>
      <c r="B62" s="16">
        <v>5648.7073948047555</v>
      </c>
      <c r="C62" s="16">
        <v>3345.5093230432844</v>
      </c>
    </row>
    <row r="63" spans="1:3" ht="16.5" x14ac:dyDescent="0.35">
      <c r="A63" s="15" t="s">
        <v>281</v>
      </c>
      <c r="B63" s="16">
        <v>5727.9251473407976</v>
      </c>
      <c r="C63" s="16">
        <v>3408.4028971573221</v>
      </c>
    </row>
    <row r="64" spans="1:3" ht="16.5" x14ac:dyDescent="0.35">
      <c r="A64" s="15" t="s">
        <v>282</v>
      </c>
      <c r="B64" s="16">
        <v>5745.7983884741088</v>
      </c>
      <c r="C64" s="16">
        <v>3444.4321705635584</v>
      </c>
    </row>
    <row r="65" spans="1:3" ht="16.5" x14ac:dyDescent="0.35">
      <c r="A65" s="15" t="s">
        <v>283</v>
      </c>
      <c r="B65" s="16">
        <v>5757.04006927925</v>
      </c>
      <c r="C65" s="16">
        <v>3476.9510071793393</v>
      </c>
    </row>
    <row r="66" spans="1:3" ht="16.5" x14ac:dyDescent="0.35">
      <c r="A66" s="15" t="s">
        <v>284</v>
      </c>
      <c r="B66" s="16">
        <v>5722.7374726206281</v>
      </c>
      <c r="C66" s="16">
        <v>3472.4841340178309</v>
      </c>
    </row>
    <row r="67" spans="1:3" ht="16.5" x14ac:dyDescent="0.35">
      <c r="A67" s="15" t="s">
        <v>285</v>
      </c>
      <c r="B67" s="16">
        <v>5691.1679451485761</v>
      </c>
      <c r="C67" s="16">
        <v>3478.8218387622769</v>
      </c>
    </row>
    <row r="68" spans="1:3" ht="16.5" x14ac:dyDescent="0.35">
      <c r="A68" s="15" t="s">
        <v>286</v>
      </c>
      <c r="B68" s="16">
        <v>5640.6732027430999</v>
      </c>
      <c r="C68" s="16">
        <v>3420.9626934585044</v>
      </c>
    </row>
    <row r="69" spans="1:3" ht="16.5" x14ac:dyDescent="0.35">
      <c r="A69" s="15" t="s">
        <v>287</v>
      </c>
      <c r="B69" s="16">
        <v>5608.8974058984777</v>
      </c>
      <c r="C69" s="16">
        <v>3391.3446968252561</v>
      </c>
    </row>
    <row r="70" spans="1:3" ht="16.5" x14ac:dyDescent="0.35">
      <c r="A70" s="15" t="s">
        <v>288</v>
      </c>
      <c r="B70" s="16">
        <v>5601.8533068251654</v>
      </c>
      <c r="C70" s="16">
        <v>3360.8228152699144</v>
      </c>
    </row>
    <row r="71" spans="1:3" ht="16.5" x14ac:dyDescent="0.35">
      <c r="A71" s="15" t="s">
        <v>289</v>
      </c>
      <c r="B71" s="16">
        <v>5602.0183223232216</v>
      </c>
      <c r="C71" s="16">
        <v>3374.0552701177703</v>
      </c>
    </row>
    <row r="72" spans="1:3" ht="16.5" x14ac:dyDescent="0.35">
      <c r="A72" s="15" t="s">
        <v>290</v>
      </c>
      <c r="B72" s="16">
        <v>5634.1654040384728</v>
      </c>
      <c r="C72" s="16">
        <v>3392.2696023269332</v>
      </c>
    </row>
    <row r="73" spans="1:3" ht="16.5" x14ac:dyDescent="0.35">
      <c r="A73" s="15" t="s">
        <v>291</v>
      </c>
      <c r="B73" s="16">
        <v>5631.3601405715017</v>
      </c>
      <c r="C73" s="16">
        <v>3408.7182058510753</v>
      </c>
    </row>
    <row r="74" spans="1:3" ht="16.5" x14ac:dyDescent="0.35">
      <c r="A74" s="15" t="s">
        <v>292</v>
      </c>
      <c r="B74" s="16">
        <v>5689.4249689503486</v>
      </c>
      <c r="C74" s="16">
        <v>3460.0504611941501</v>
      </c>
    </row>
    <row r="75" spans="1:3" ht="16.5" x14ac:dyDescent="0.35">
      <c r="A75" s="15" t="s">
        <v>293</v>
      </c>
      <c r="B75" s="16">
        <v>5711.8464497488576</v>
      </c>
      <c r="C75" s="16">
        <v>3488.4913053707182</v>
      </c>
    </row>
    <row r="76" spans="1:3" ht="16.5" x14ac:dyDescent="0.35">
      <c r="A76" s="15" t="s">
        <v>294</v>
      </c>
      <c r="B76" s="16">
        <v>5772.0667930710752</v>
      </c>
      <c r="C76" s="16">
        <v>3546.7183108172035</v>
      </c>
    </row>
    <row r="77" spans="1:3" ht="16.5" x14ac:dyDescent="0.35">
      <c r="A77" s="15" t="s">
        <v>295</v>
      </c>
      <c r="B77" s="16">
        <v>5759.6596903109066</v>
      </c>
      <c r="C77" s="16">
        <v>3568.0331785149424</v>
      </c>
    </row>
    <row r="78" spans="1:3" ht="16.5" x14ac:dyDescent="0.35">
      <c r="A78" s="15" t="s">
        <v>296</v>
      </c>
      <c r="B78" s="16">
        <v>5738.6202143086239</v>
      </c>
      <c r="C78" s="16">
        <v>3659.5147408626335</v>
      </c>
    </row>
    <row r="79" spans="1:3" ht="16.5" x14ac:dyDescent="0.35">
      <c r="A79" s="15" t="s">
        <v>297</v>
      </c>
      <c r="B79" s="16">
        <v>5670.01502099138</v>
      </c>
      <c r="C79" s="16">
        <v>3621.7407593509602</v>
      </c>
    </row>
    <row r="80" spans="1:3" ht="16.5" x14ac:dyDescent="0.35">
      <c r="A80" s="15" t="s">
        <v>298</v>
      </c>
      <c r="B80" s="16">
        <v>5675.6564883312076</v>
      </c>
      <c r="C80" s="16">
        <v>3582.6004401663554</v>
      </c>
    </row>
    <row r="81" spans="1:3" ht="16.5" x14ac:dyDescent="0.35">
      <c r="A81" s="15" t="s">
        <v>299</v>
      </c>
      <c r="B81" s="16">
        <v>5676.1412213567501</v>
      </c>
      <c r="C81" s="16">
        <v>3542.3880714229886</v>
      </c>
    </row>
    <row r="82" spans="1:3" ht="16.5" x14ac:dyDescent="0.35">
      <c r="A82" s="15" t="s">
        <v>300</v>
      </c>
      <c r="B82" s="16">
        <v>5651.0691791206982</v>
      </c>
      <c r="C82" s="16">
        <v>3519.0342075056437</v>
      </c>
    </row>
    <row r="83" spans="1:3" ht="16.5" x14ac:dyDescent="0.35">
      <c r="A83" s="15" t="s">
        <v>301</v>
      </c>
      <c r="B83" s="16">
        <v>5621.4488972194476</v>
      </c>
      <c r="C83" s="16">
        <v>3523.0070970469383</v>
      </c>
    </row>
    <row r="84" spans="1:3" ht="16.5" x14ac:dyDescent="0.35">
      <c r="A84" s="15" t="s">
        <v>302</v>
      </c>
      <c r="B84" s="16">
        <v>5630.7310189851596</v>
      </c>
      <c r="C84" s="16">
        <v>3540.6959147665111</v>
      </c>
    </row>
    <row r="85" spans="1:3" ht="16.5" x14ac:dyDescent="0.35">
      <c r="A85" s="15" t="s">
        <v>303</v>
      </c>
      <c r="B85" s="16">
        <v>5651.6983007070403</v>
      </c>
      <c r="C85" s="16">
        <v>3552.9298920841479</v>
      </c>
    </row>
    <row r="86" spans="1:3" ht="16.5" x14ac:dyDescent="0.35">
      <c r="A86" s="15" t="s">
        <v>304</v>
      </c>
      <c r="B86" s="16">
        <v>5716.6834665356582</v>
      </c>
      <c r="C86" s="16">
        <v>3579.8782751102835</v>
      </c>
    </row>
    <row r="87" spans="1:3" ht="16.5" x14ac:dyDescent="0.35">
      <c r="A87" s="15" t="s">
        <v>305</v>
      </c>
      <c r="B87" s="16">
        <v>5776.2334343970169</v>
      </c>
      <c r="C87" s="16">
        <v>3623.6956732522322</v>
      </c>
    </row>
    <row r="88" spans="1:3" ht="16.5" x14ac:dyDescent="0.35">
      <c r="A88" s="15" t="s">
        <v>306</v>
      </c>
      <c r="B88" s="16">
        <v>5783.3187873448442</v>
      </c>
      <c r="C88" s="16">
        <v>3657.3286005859422</v>
      </c>
    </row>
    <row r="89" spans="1:3" ht="16.5" x14ac:dyDescent="0.35">
      <c r="A89" s="15" t="s">
        <v>307</v>
      </c>
      <c r="B89" s="16">
        <v>5772.0461661338177</v>
      </c>
      <c r="C89" s="16">
        <v>3684.0142263672819</v>
      </c>
    </row>
    <row r="90" spans="1:3" ht="16.5" x14ac:dyDescent="0.35">
      <c r="A90" s="15" t="s">
        <v>308</v>
      </c>
      <c r="B90" s="16">
        <v>5752.0999178061656</v>
      </c>
      <c r="C90" s="16">
        <v>3693.5680797880141</v>
      </c>
    </row>
    <row r="91" spans="1:3" ht="16.5" x14ac:dyDescent="0.35">
      <c r="A91" s="15" t="s">
        <v>309</v>
      </c>
      <c r="B91" s="16">
        <v>5765.7136963958765</v>
      </c>
      <c r="C91" s="16">
        <v>3675.1435417830162</v>
      </c>
    </row>
    <row r="92" spans="1:3" ht="16.5" x14ac:dyDescent="0.35">
      <c r="A92" s="15" t="s">
        <v>310</v>
      </c>
      <c r="B92" s="16">
        <v>5754.3070000926782</v>
      </c>
      <c r="C92" s="16">
        <v>3629.4973532172971</v>
      </c>
    </row>
    <row r="93" spans="1:3" ht="16.5" x14ac:dyDescent="0.35">
      <c r="A93" s="15" t="s">
        <v>311</v>
      </c>
      <c r="B93" s="16">
        <v>5736.5059532397681</v>
      </c>
      <c r="C93" s="16">
        <v>3601.666105848652</v>
      </c>
    </row>
    <row r="94" spans="1:3" ht="16.5" x14ac:dyDescent="0.35">
      <c r="A94" s="15" t="s">
        <v>312</v>
      </c>
      <c r="B94" s="16">
        <v>5766.6419085724474</v>
      </c>
      <c r="C94" s="16">
        <v>3607.5518681320514</v>
      </c>
    </row>
    <row r="95" spans="1:3" ht="16.5" x14ac:dyDescent="0.35">
      <c r="A95" s="15" t="s">
        <v>313</v>
      </c>
      <c r="B95" s="16">
        <v>5820.0759895370666</v>
      </c>
      <c r="C95" s="16">
        <v>3624.1160848439031</v>
      </c>
    </row>
    <row r="96" spans="1:3" ht="16.5" x14ac:dyDescent="0.35">
      <c r="A96" s="15" t="s">
        <v>314</v>
      </c>
      <c r="B96" s="16">
        <v>5856.3587721723734</v>
      </c>
      <c r="C96" s="16">
        <v>3624.7572125212023</v>
      </c>
    </row>
    <row r="97" spans="1:3" ht="16.5" x14ac:dyDescent="0.35">
      <c r="A97" s="15" t="s">
        <v>315</v>
      </c>
      <c r="B97" s="16">
        <v>5832.6377943266634</v>
      </c>
      <c r="C97" s="16">
        <v>3611.7664943385566</v>
      </c>
    </row>
    <row r="98" spans="1:3" ht="16.5" x14ac:dyDescent="0.35">
      <c r="A98" s="15" t="s">
        <v>316</v>
      </c>
      <c r="B98" s="16">
        <v>5832.0189862089501</v>
      </c>
      <c r="C98" s="16">
        <v>3643.9490016810005</v>
      </c>
    </row>
    <row r="99" spans="1:3" ht="16.5" x14ac:dyDescent="0.35">
      <c r="A99" s="15" t="s">
        <v>317</v>
      </c>
      <c r="B99" s="16">
        <v>5861.9899260435723</v>
      </c>
      <c r="C99" s="16">
        <v>3695.6911583259553</v>
      </c>
    </row>
    <row r="100" spans="1:3" ht="16.5" x14ac:dyDescent="0.35">
      <c r="A100" s="15" t="s">
        <v>318</v>
      </c>
      <c r="B100" s="16">
        <v>5875.9543625666556</v>
      </c>
      <c r="C100" s="16">
        <v>3753.1509126176393</v>
      </c>
    </row>
    <row r="101" spans="1:3" ht="16.5" x14ac:dyDescent="0.35">
      <c r="A101" s="15" t="s">
        <v>319</v>
      </c>
      <c r="B101" s="16">
        <v>5845.3130472711746</v>
      </c>
      <c r="C101" s="16">
        <v>3768.7534378135433</v>
      </c>
    </row>
    <row r="102" spans="1:3" ht="16.5" x14ac:dyDescent="0.35">
      <c r="A102" s="15" t="s">
        <v>320</v>
      </c>
      <c r="B102" s="16">
        <v>5864.7214648652098</v>
      </c>
      <c r="C102" s="16">
        <v>3776.9555125630918</v>
      </c>
    </row>
    <row r="103" spans="1:3" ht="16.5" x14ac:dyDescent="0.35">
      <c r="A103" s="15" t="s">
        <v>321</v>
      </c>
      <c r="B103" s="16">
        <v>5869.2470874375076</v>
      </c>
      <c r="C103" s="16">
        <v>3765.1206082926274</v>
      </c>
    </row>
    <row r="104" spans="1:3" ht="16.5" x14ac:dyDescent="0.35">
      <c r="A104" s="15" t="s">
        <v>322</v>
      </c>
      <c r="B104" s="16">
        <v>5882.7405065420708</v>
      </c>
      <c r="C104" s="16">
        <v>3733.6375925622201</v>
      </c>
    </row>
    <row r="105" spans="1:3" ht="16.5" x14ac:dyDescent="0.35">
      <c r="A105" s="15" t="s">
        <v>323</v>
      </c>
      <c r="B105" s="16">
        <v>5880.6376301228993</v>
      </c>
      <c r="C105" s="16">
        <v>3718.052746500131</v>
      </c>
    </row>
    <row r="106" spans="1:3" ht="16.5" x14ac:dyDescent="0.35">
      <c r="A106" s="15" t="s">
        <v>324</v>
      </c>
      <c r="B106" s="16">
        <v>5876.8267865450998</v>
      </c>
      <c r="C106" s="16">
        <v>3678.4658874964957</v>
      </c>
    </row>
    <row r="107" spans="1:3" ht="16.5" x14ac:dyDescent="0.35">
      <c r="A107" s="15" t="s">
        <v>325</v>
      </c>
      <c r="B107" s="16">
        <v>5918.3939044611943</v>
      </c>
      <c r="C107" s="16">
        <v>3680.735909399049</v>
      </c>
    </row>
    <row r="108" spans="1:3" ht="16.5" x14ac:dyDescent="0.35">
      <c r="A108" s="15" t="s">
        <v>326</v>
      </c>
      <c r="B108" s="16">
        <v>5947.6772449072623</v>
      </c>
      <c r="C108" s="16">
        <v>3682.7395086313923</v>
      </c>
    </row>
    <row r="109" spans="1:3" ht="16.5" x14ac:dyDescent="0.35">
      <c r="A109" s="15" t="s">
        <v>327</v>
      </c>
      <c r="B109" s="16">
        <v>5983.578286771819</v>
      </c>
      <c r="C109" s="16">
        <v>3674.0153470064065</v>
      </c>
    </row>
    <row r="110" spans="1:3" ht="16.5" x14ac:dyDescent="0.35">
      <c r="A110" s="15" t="s">
        <v>328</v>
      </c>
      <c r="B110" s="16">
        <v>6041.7503641508056</v>
      </c>
      <c r="C110" s="16">
        <v>3675.0770021463891</v>
      </c>
    </row>
    <row r="111" spans="1:3" ht="16.5" x14ac:dyDescent="0.35">
      <c r="A111" s="15" t="s">
        <v>329</v>
      </c>
      <c r="B111" s="16">
        <v>6083.495541991233</v>
      </c>
      <c r="C111" s="16">
        <v>3687.7827621224474</v>
      </c>
    </row>
    <row r="112" spans="1:3" ht="16.5" x14ac:dyDescent="0.35">
      <c r="A112" s="15" t="s">
        <v>330</v>
      </c>
      <c r="B112" s="16">
        <v>6083.353632157301</v>
      </c>
      <c r="C112" s="16">
        <v>3702.136293708154</v>
      </c>
    </row>
    <row r="113" spans="1:3" ht="16.5" x14ac:dyDescent="0.35">
      <c r="A113" s="15" t="s">
        <v>331</v>
      </c>
      <c r="B113" s="16">
        <v>6036.6091844419443</v>
      </c>
      <c r="C113" s="16">
        <v>3696.8129577068953</v>
      </c>
    </row>
    <row r="114" spans="1:3" ht="16.5" x14ac:dyDescent="0.35">
      <c r="A114" s="15" t="s">
        <v>332</v>
      </c>
      <c r="B114" s="16">
        <v>6036.8614327046998</v>
      </c>
      <c r="C114" s="16">
        <v>3670.5556515882149</v>
      </c>
    </row>
    <row r="115" spans="1:3" ht="16.5" x14ac:dyDescent="0.35">
      <c r="A115" s="15" t="s">
        <v>333</v>
      </c>
      <c r="B115" s="16">
        <v>6058.0866232138496</v>
      </c>
      <c r="C115" s="16">
        <v>3649.052543010459</v>
      </c>
    </row>
    <row r="116" spans="1:3" ht="16.5" x14ac:dyDescent="0.35">
      <c r="A116" s="15" t="s">
        <v>334</v>
      </c>
      <c r="B116" s="16">
        <v>6054.5161825574232</v>
      </c>
      <c r="C116" s="16">
        <v>3583.5499615313661</v>
      </c>
    </row>
    <row r="117" spans="1:3" ht="16.5" x14ac:dyDescent="0.35">
      <c r="A117" s="15" t="s">
        <v>335</v>
      </c>
      <c r="B117" s="16">
        <v>6027.0717346240863</v>
      </c>
      <c r="C117" s="16">
        <v>3518.6141580347321</v>
      </c>
    </row>
    <row r="118" spans="1:3" ht="16.5" x14ac:dyDescent="0.35">
      <c r="A118" s="15" t="s">
        <v>336</v>
      </c>
      <c r="B118" s="16">
        <v>6038.0976867819772</v>
      </c>
      <c r="C118" s="16">
        <v>3489.254213245028</v>
      </c>
    </row>
    <row r="119" spans="1:3" ht="16.5" x14ac:dyDescent="0.35">
      <c r="A119" s="15" t="s">
        <v>337</v>
      </c>
      <c r="B119" s="16">
        <v>6072.3425959138913</v>
      </c>
      <c r="C119" s="16">
        <v>3491.5887251265672</v>
      </c>
    </row>
    <row r="120" spans="1:3" ht="16.5" x14ac:dyDescent="0.35">
      <c r="A120" s="15" t="s">
        <v>338</v>
      </c>
      <c r="B120" s="16">
        <v>6105.7581008636134</v>
      </c>
      <c r="C120" s="16">
        <v>3502.3057164723814</v>
      </c>
    </row>
    <row r="121" spans="1:3" ht="16.5" x14ac:dyDescent="0.35">
      <c r="A121" s="15" t="s">
        <v>339</v>
      </c>
      <c r="B121" s="16">
        <v>6143.5760481282578</v>
      </c>
      <c r="C121" s="16">
        <v>3527.1259522213063</v>
      </c>
    </row>
    <row r="122" spans="1:3" ht="16.5" x14ac:dyDescent="0.35">
      <c r="A122" s="15" t="s">
        <v>340</v>
      </c>
      <c r="B122" s="16">
        <v>6203.1031079506565</v>
      </c>
      <c r="C122" s="16">
        <v>3621.6076683867122</v>
      </c>
    </row>
    <row r="123" spans="1:3" ht="16.5" x14ac:dyDescent="0.35">
      <c r="A123" s="15" t="s">
        <v>341</v>
      </c>
      <c r="B123" s="16">
        <v>6233.2885590827846</v>
      </c>
      <c r="C123" s="16">
        <v>3686.3484343333425</v>
      </c>
    </row>
    <row r="124" spans="1:3" ht="16.5" x14ac:dyDescent="0.35">
      <c r="A124" s="15" t="s">
        <v>342</v>
      </c>
      <c r="B124" s="16">
        <v>6224.5952162780786</v>
      </c>
      <c r="C124" s="16">
        <v>3747.0934460503868</v>
      </c>
    </row>
    <row r="125" spans="1:3" ht="16.5" x14ac:dyDescent="0.35">
      <c r="A125" s="15" t="s">
        <v>343</v>
      </c>
      <c r="B125" s="16">
        <v>6188.9864316960393</v>
      </c>
      <c r="C125" s="16">
        <v>3751.9875943873044</v>
      </c>
    </row>
    <row r="126" spans="1:3" ht="16.5" x14ac:dyDescent="0.35">
      <c r="A126" s="15" t="s">
        <v>344</v>
      </c>
      <c r="B126" s="16">
        <v>6168.2762897682387</v>
      </c>
      <c r="C126" s="16">
        <v>3786.4621970698581</v>
      </c>
    </row>
    <row r="127" spans="1:3" ht="16.5" x14ac:dyDescent="0.35">
      <c r="A127" s="15" t="s">
        <v>345</v>
      </c>
      <c r="B127" s="16">
        <v>6150.4976194576484</v>
      </c>
      <c r="C127" s="16">
        <v>3755.0233630725083</v>
      </c>
    </row>
    <row r="128" spans="1:3" ht="16.5" x14ac:dyDescent="0.35">
      <c r="A128" s="15" t="s">
        <v>346</v>
      </c>
      <c r="B128" s="16">
        <v>6181.9408556730732</v>
      </c>
      <c r="C128" s="16">
        <v>3721.7697844917989</v>
      </c>
    </row>
    <row r="129" spans="1:3" ht="16.5" x14ac:dyDescent="0.35">
      <c r="A129" s="15" t="s">
        <v>347</v>
      </c>
      <c r="B129" s="16">
        <v>6149.3566898953295</v>
      </c>
      <c r="C129" s="16">
        <v>3653.6221255051146</v>
      </c>
    </row>
    <row r="130" spans="1:3" ht="16.5" x14ac:dyDescent="0.35">
      <c r="A130" s="15" t="s">
        <v>348</v>
      </c>
      <c r="B130" s="16">
        <v>6151.063222935557</v>
      </c>
      <c r="C130" s="16">
        <v>3624.4325803140496</v>
      </c>
    </row>
    <row r="131" spans="1:3" ht="16.5" x14ac:dyDescent="0.35">
      <c r="A131" s="15" t="s">
        <v>349</v>
      </c>
      <c r="B131" s="16">
        <v>6153.9676089497416</v>
      </c>
      <c r="C131" s="16">
        <v>3626.0243821318791</v>
      </c>
    </row>
    <row r="132" spans="1:3" ht="16.5" x14ac:dyDescent="0.35">
      <c r="A132" s="15" t="s">
        <v>350</v>
      </c>
      <c r="B132" s="16">
        <v>6180.3971470492843</v>
      </c>
      <c r="C132" s="16">
        <v>3650.9016823165844</v>
      </c>
    </row>
    <row r="133" spans="1:3" ht="16.5" x14ac:dyDescent="0.35">
      <c r="A133" s="15" t="s">
        <v>351</v>
      </c>
      <c r="B133" s="16">
        <v>6198.6284667558693</v>
      </c>
      <c r="C133" s="16">
        <v>3663.253967883752</v>
      </c>
    </row>
    <row r="134" spans="1:3" ht="16.5" x14ac:dyDescent="0.35">
      <c r="A134" s="15" t="s">
        <v>352</v>
      </c>
      <c r="B134" s="16">
        <v>6198.7587893083946</v>
      </c>
      <c r="C134" s="16">
        <v>3672.7719925891251</v>
      </c>
    </row>
    <row r="135" spans="1:3" ht="16.5" x14ac:dyDescent="0.35">
      <c r="A135" s="15" t="s">
        <v>353</v>
      </c>
      <c r="B135" s="16">
        <v>6227.6825644808323</v>
      </c>
      <c r="C135" s="16">
        <v>3712.6422295322145</v>
      </c>
    </row>
    <row r="136" spans="1:3" ht="16.5" x14ac:dyDescent="0.35">
      <c r="A136" s="15" t="s">
        <v>354</v>
      </c>
      <c r="B136" s="16">
        <v>6218.1259448135343</v>
      </c>
      <c r="C136" s="16">
        <v>3733.5892328054251</v>
      </c>
    </row>
    <row r="137" spans="1:3" ht="16.5" x14ac:dyDescent="0.35">
      <c r="A137" s="15" t="s">
        <v>355</v>
      </c>
      <c r="B137" s="16">
        <v>6185.7680023109369</v>
      </c>
      <c r="C137" s="16">
        <v>3729.7227337242848</v>
      </c>
    </row>
    <row r="138" spans="1:3" ht="16.5" x14ac:dyDescent="0.35">
      <c r="A138" s="15" t="s">
        <v>356</v>
      </c>
      <c r="B138" s="16">
        <v>6157.8588940430363</v>
      </c>
      <c r="C138" s="16">
        <v>3719.9692420928259</v>
      </c>
    </row>
    <row r="139" spans="1:3" ht="16.5" x14ac:dyDescent="0.35">
      <c r="A139" s="15" t="s">
        <v>357</v>
      </c>
      <c r="B139" s="16">
        <v>6179.1379235036065</v>
      </c>
      <c r="C139" s="16">
        <v>3739.5401510335955</v>
      </c>
    </row>
    <row r="140" spans="1:3" ht="16.5" x14ac:dyDescent="0.35">
      <c r="A140" s="15" t="s">
        <v>358</v>
      </c>
      <c r="B140" s="16">
        <v>6181.0036220005495</v>
      </c>
      <c r="C140" s="16">
        <v>3715.1208934111605</v>
      </c>
    </row>
    <row r="141" spans="1:3" ht="16.5" x14ac:dyDescent="0.35">
      <c r="A141" s="15" t="s">
        <v>359</v>
      </c>
      <c r="B141" s="16">
        <v>6205.1930090070264</v>
      </c>
      <c r="C141" s="16">
        <v>3712.8011098141938</v>
      </c>
    </row>
    <row r="142" spans="1:3" ht="16.5" x14ac:dyDescent="0.35">
      <c r="A142" s="15" t="s">
        <v>360</v>
      </c>
      <c r="B142" s="16">
        <v>6222.9239798600347</v>
      </c>
      <c r="C142" s="16">
        <v>3692.1707724560511</v>
      </c>
    </row>
    <row r="143" spans="1:3" ht="16.5" x14ac:dyDescent="0.35">
      <c r="A143" s="15" t="s">
        <v>361</v>
      </c>
      <c r="B143" s="16">
        <v>6260.7916710817826</v>
      </c>
      <c r="C143" s="16">
        <v>3704.1004276530152</v>
      </c>
    </row>
    <row r="144" spans="1:3" ht="16.5" x14ac:dyDescent="0.35">
      <c r="A144" s="15" t="s">
        <v>362</v>
      </c>
      <c r="B144" s="16">
        <v>6291.9194265820324</v>
      </c>
      <c r="C144" s="16">
        <v>3705.1843249285662</v>
      </c>
    </row>
    <row r="145" spans="1:3" ht="16.5" x14ac:dyDescent="0.35">
      <c r="A145" s="15" t="s">
        <v>363</v>
      </c>
      <c r="B145" s="16">
        <v>6324.3932689859821</v>
      </c>
      <c r="C145" s="16">
        <v>3735.4051642927211</v>
      </c>
    </row>
    <row r="146" spans="1:3" ht="16.5" x14ac:dyDescent="0.35">
      <c r="A146" s="15" t="s">
        <v>364</v>
      </c>
      <c r="B146" s="16">
        <v>6364.7821630396256</v>
      </c>
      <c r="C146" s="16">
        <v>3763.9291430201424</v>
      </c>
    </row>
    <row r="147" spans="1:3" ht="16.5" x14ac:dyDescent="0.35">
      <c r="A147" s="15" t="s">
        <v>365</v>
      </c>
      <c r="B147" s="16">
        <v>6368.9450927584594</v>
      </c>
      <c r="C147" s="16">
        <v>3791.9066740797853</v>
      </c>
    </row>
    <row r="148" spans="1:3" ht="16.5" x14ac:dyDescent="0.35">
      <c r="A148" s="15" t="s">
        <v>366</v>
      </c>
      <c r="B148" s="16">
        <v>6375.1171613480956</v>
      </c>
      <c r="C148" s="16">
        <v>3831.1194471066415</v>
      </c>
    </row>
    <row r="149" spans="1:3" ht="16.5" x14ac:dyDescent="0.35">
      <c r="A149" s="15" t="s">
        <v>367</v>
      </c>
      <c r="B149" s="16">
        <v>6338.4674391937879</v>
      </c>
      <c r="C149" s="16">
        <v>3864.0082418008355</v>
      </c>
    </row>
    <row r="150" spans="1:3" ht="16.5" x14ac:dyDescent="0.35">
      <c r="A150" s="15" t="s">
        <v>368</v>
      </c>
      <c r="B150" s="16">
        <v>6348.8500701977464</v>
      </c>
      <c r="C150" s="16">
        <v>3867.7987750988136</v>
      </c>
    </row>
    <row r="151" spans="1:3" ht="16.5" x14ac:dyDescent="0.35">
      <c r="A151" s="15" t="s">
        <v>369</v>
      </c>
      <c r="B151" s="16">
        <v>6347.985787177543</v>
      </c>
      <c r="C151" s="16">
        <v>3852.3899555566127</v>
      </c>
    </row>
    <row r="152" spans="1:3" ht="16.5" x14ac:dyDescent="0.35">
      <c r="A152" s="15" t="s">
        <v>370</v>
      </c>
      <c r="B152" s="16">
        <v>6320.727213882351</v>
      </c>
      <c r="C152" s="16">
        <v>3798.0359458255484</v>
      </c>
    </row>
    <row r="153" spans="1:3" ht="16.5" x14ac:dyDescent="0.35">
      <c r="A153" s="15" t="s">
        <v>371</v>
      </c>
      <c r="B153" s="16">
        <v>6308.6848975868179</v>
      </c>
      <c r="C153" s="16">
        <v>3765.6388770950239</v>
      </c>
    </row>
    <row r="154" spans="1:3" ht="16.5" x14ac:dyDescent="0.35">
      <c r="A154" s="15" t="s">
        <v>372</v>
      </c>
      <c r="B154" s="16">
        <v>6306.3939518956649</v>
      </c>
      <c r="C154" s="16">
        <v>3744.4843146172852</v>
      </c>
    </row>
    <row r="155" spans="1:3" ht="16.5" x14ac:dyDescent="0.35">
      <c r="A155" s="15" t="s">
        <v>373</v>
      </c>
      <c r="B155" s="16">
        <v>6308.9328513307728</v>
      </c>
      <c r="C155" s="16">
        <v>3733.1321610866271</v>
      </c>
    </row>
    <row r="156" spans="1:3" ht="16.5" x14ac:dyDescent="0.35">
      <c r="A156" s="15" t="s">
        <v>374</v>
      </c>
      <c r="B156" s="16">
        <v>6341.4597607235728</v>
      </c>
      <c r="C156" s="16">
        <v>3736.768239008054</v>
      </c>
    </row>
    <row r="157" spans="1:3" ht="16.5" x14ac:dyDescent="0.35">
      <c r="A157" s="15" t="s">
        <v>375</v>
      </c>
      <c r="B157" s="16">
        <v>6408.3157296686431</v>
      </c>
      <c r="C157" s="16">
        <v>3763.9974364559262</v>
      </c>
    </row>
    <row r="158" spans="1:3" ht="16.5" x14ac:dyDescent="0.35">
      <c r="A158" s="15" t="s">
        <v>376</v>
      </c>
      <c r="B158" s="16">
        <v>6454.7541735884906</v>
      </c>
      <c r="C158" s="16">
        <v>3793.2114147470397</v>
      </c>
    </row>
    <row r="159" spans="1:3" ht="16.5" x14ac:dyDescent="0.35">
      <c r="A159" s="15" t="s">
        <v>377</v>
      </c>
      <c r="B159" s="16">
        <v>6478.6175842345692</v>
      </c>
      <c r="C159" s="16">
        <v>3841.620502504597</v>
      </c>
    </row>
    <row r="160" spans="1:3" ht="16.5" x14ac:dyDescent="0.35">
      <c r="A160" s="15" t="s">
        <v>378</v>
      </c>
      <c r="B160" s="16">
        <v>6489.2873498108702</v>
      </c>
      <c r="C160" s="16">
        <v>3865.6157882476068</v>
      </c>
    </row>
    <row r="161" spans="1:3" ht="16.5" x14ac:dyDescent="0.35">
      <c r="A161" s="15" t="s">
        <v>379</v>
      </c>
      <c r="B161" s="16">
        <v>6523.5579002384166</v>
      </c>
      <c r="C161" s="16">
        <v>3884.0360241090816</v>
      </c>
    </row>
    <row r="162" spans="1:3" ht="16.5" x14ac:dyDescent="0.35">
      <c r="A162" s="15" t="s">
        <v>380</v>
      </c>
      <c r="B162" s="16">
        <v>6569.6766687800309</v>
      </c>
      <c r="C162" s="16">
        <v>3897.2616289817756</v>
      </c>
    </row>
    <row r="163" spans="1:3" ht="16.5" x14ac:dyDescent="0.35">
      <c r="A163" s="15" t="s">
        <v>381</v>
      </c>
      <c r="B163" s="16">
        <v>6593.4620111135609</v>
      </c>
      <c r="C163" s="16">
        <v>3873.1421058082133</v>
      </c>
    </row>
    <row r="164" spans="1:3" ht="16.5" x14ac:dyDescent="0.35">
      <c r="A164" s="15" t="s">
        <v>382</v>
      </c>
      <c r="B164" s="16">
        <v>6619.3261152122905</v>
      </c>
      <c r="C164" s="16">
        <v>3863.3893244115466</v>
      </c>
    </row>
    <row r="165" spans="1:3" ht="16.5" x14ac:dyDescent="0.35">
      <c r="A165" s="15" t="s">
        <v>383</v>
      </c>
      <c r="B165" s="16">
        <v>6591.6919432736449</v>
      </c>
      <c r="C165" s="16">
        <v>3817.1386032358987</v>
      </c>
    </row>
    <row r="166" spans="1:3" ht="16.5" x14ac:dyDescent="0.35">
      <c r="A166" s="15" t="s">
        <v>384</v>
      </c>
      <c r="B166" s="16">
        <v>6561.1781620890933</v>
      </c>
      <c r="C166" s="16">
        <v>3790.8062755820156</v>
      </c>
    </row>
    <row r="167" spans="1:3" ht="16.5" x14ac:dyDescent="0.35">
      <c r="A167" s="15" t="s">
        <v>385</v>
      </c>
      <c r="B167" s="16">
        <v>6554.1441713921249</v>
      </c>
      <c r="C167" s="16">
        <v>3773.1308427477152</v>
      </c>
    </row>
    <row r="168" spans="1:3" ht="16.5" x14ac:dyDescent="0.35">
      <c r="A168" s="15" t="s">
        <v>386</v>
      </c>
      <c r="B168" s="16">
        <v>6548.4257425335809</v>
      </c>
      <c r="C168" s="16">
        <v>3780.8314281951716</v>
      </c>
    </row>
    <row r="169" spans="1:3" ht="16.5" x14ac:dyDescent="0.35">
      <c r="A169" s="15" t="s">
        <v>387</v>
      </c>
      <c r="B169" s="16">
        <v>6576.8813111910831</v>
      </c>
      <c r="C169" s="16">
        <v>3815.5789309971105</v>
      </c>
    </row>
    <row r="170" spans="1:3" ht="16.5" x14ac:dyDescent="0.35">
      <c r="A170" s="15" t="s">
        <v>388</v>
      </c>
      <c r="B170" s="16">
        <v>6633.2892714884129</v>
      </c>
      <c r="C170" s="16">
        <v>3872.8691900655413</v>
      </c>
    </row>
    <row r="171" spans="1:3" ht="16.5" x14ac:dyDescent="0.35">
      <c r="A171" s="15" t="s">
        <v>389</v>
      </c>
      <c r="B171" s="16">
        <v>6687.7916953492395</v>
      </c>
      <c r="C171" s="16">
        <v>3945.3622559328128</v>
      </c>
    </row>
    <row r="172" spans="1:3" ht="16.5" x14ac:dyDescent="0.35">
      <c r="A172" s="15" t="s">
        <v>390</v>
      </c>
      <c r="B172" s="16">
        <v>6692.8106198460155</v>
      </c>
      <c r="C172" s="16">
        <v>3980.2390692716463</v>
      </c>
    </row>
    <row r="173" spans="1:3" ht="16.5" x14ac:dyDescent="0.35">
      <c r="A173" s="15" t="s">
        <v>391</v>
      </c>
      <c r="B173" s="16">
        <v>6684.7958889828797</v>
      </c>
      <c r="C173" s="16">
        <v>3997.5571519029781</v>
      </c>
    </row>
    <row r="174" spans="1:3" ht="16.5" x14ac:dyDescent="0.35">
      <c r="A174" s="15" t="s">
        <v>392</v>
      </c>
      <c r="B174" s="16">
        <v>6713.2900988483843</v>
      </c>
      <c r="C174" s="16">
        <v>3991.6017026207369</v>
      </c>
    </row>
    <row r="175" spans="1:3" ht="16.5" x14ac:dyDescent="0.35">
      <c r="A175" s="15" t="s">
        <v>393</v>
      </c>
      <c r="B175" s="16">
        <v>6752.7567978440647</v>
      </c>
      <c r="C175" s="16">
        <v>3948.0379430626786</v>
      </c>
    </row>
    <row r="176" spans="1:3" ht="16.5" x14ac:dyDescent="0.35">
      <c r="A176" s="15" t="s">
        <v>394</v>
      </c>
      <c r="B176" s="16">
        <v>6767.861435407086</v>
      </c>
      <c r="C176" s="16">
        <v>3952.1481195075135</v>
      </c>
    </row>
    <row r="177" spans="1:3" ht="16.5" x14ac:dyDescent="0.35">
      <c r="A177" s="15" t="s">
        <v>395</v>
      </c>
      <c r="B177" s="16">
        <v>6754.6657363777704</v>
      </c>
      <c r="C177" s="16">
        <v>3954.1606501863471</v>
      </c>
    </row>
    <row r="178" spans="1:3" ht="16.5" x14ac:dyDescent="0.35">
      <c r="A178" s="15" t="s">
        <v>396</v>
      </c>
      <c r="B178" s="16">
        <v>6716.260589023238</v>
      </c>
      <c r="C178" s="16">
        <v>3985.8768187170417</v>
      </c>
    </row>
    <row r="179" spans="1:3" ht="16.5" x14ac:dyDescent="0.35">
      <c r="A179" s="15" t="s">
        <v>397</v>
      </c>
      <c r="B179" s="16">
        <v>6762.3080438105126</v>
      </c>
      <c r="C179" s="16">
        <v>3955.1323246817838</v>
      </c>
    </row>
    <row r="180" spans="1:3" ht="16.5" x14ac:dyDescent="0.35">
      <c r="A180" s="15" t="s">
        <v>398</v>
      </c>
      <c r="B180" s="16">
        <v>6788.9966972451648</v>
      </c>
      <c r="C180" s="16">
        <v>3947.3030164121342</v>
      </c>
    </row>
    <row r="181" spans="1:3" ht="16.5" x14ac:dyDescent="0.35">
      <c r="A181" s="15" t="s">
        <v>399</v>
      </c>
      <c r="B181" s="16">
        <v>6881.3626787399908</v>
      </c>
      <c r="C181" s="16">
        <v>3972.7133023154583</v>
      </c>
    </row>
    <row r="182" spans="1:3" ht="16.5" x14ac:dyDescent="0.35">
      <c r="A182" s="15" t="s">
        <v>400</v>
      </c>
      <c r="B182" s="16">
        <v>6923.4264458928637</v>
      </c>
      <c r="C182" s="16">
        <v>4038.1462340354951</v>
      </c>
    </row>
    <row r="183" spans="1:3" ht="16.5" x14ac:dyDescent="0.35">
      <c r="A183" s="15" t="s">
        <v>401</v>
      </c>
      <c r="B183" s="16">
        <v>7002.1718472539133</v>
      </c>
      <c r="C183" s="16">
        <v>4108.949843514476</v>
      </c>
    </row>
    <row r="184" spans="1:3" ht="16.5" x14ac:dyDescent="0.35">
      <c r="A184" s="15" t="s">
        <v>402</v>
      </c>
      <c r="B184" s="16">
        <v>6997.6454679363678</v>
      </c>
      <c r="C184" s="16">
        <v>4172.6553961681411</v>
      </c>
    </row>
    <row r="185" spans="1:3" ht="16.5" x14ac:dyDescent="0.35">
      <c r="A185" s="15" t="s">
        <v>403</v>
      </c>
      <c r="B185" s="16">
        <v>6979.7310499103323</v>
      </c>
      <c r="C185" s="16">
        <v>4197.3206802845416</v>
      </c>
    </row>
    <row r="186" spans="1:3" ht="16.5" x14ac:dyDescent="0.35">
      <c r="A186" s="15" t="s">
        <v>404</v>
      </c>
      <c r="B186" s="16">
        <v>6989.0857446271802</v>
      </c>
      <c r="C186" s="16">
        <v>4206.6565992003343</v>
      </c>
    </row>
    <row r="187" spans="1:3" ht="16.5" x14ac:dyDescent="0.35">
      <c r="A187" s="15" t="s">
        <v>405</v>
      </c>
      <c r="B187" s="16">
        <v>7004.0023039338303</v>
      </c>
      <c r="C187" s="16">
        <v>4179.7274990706819</v>
      </c>
    </row>
    <row r="188" spans="1:3" ht="16.5" x14ac:dyDescent="0.35">
      <c r="A188" s="15" t="s">
        <v>406</v>
      </c>
      <c r="B188" s="16">
        <v>7015.2039936013825</v>
      </c>
      <c r="C188" s="16">
        <v>4148.3553767457606</v>
      </c>
    </row>
    <row r="189" spans="1:3" ht="16.5" x14ac:dyDescent="0.35">
      <c r="A189" s="15" t="s">
        <v>407</v>
      </c>
      <c r="B189" s="16">
        <v>7019.8717419926652</v>
      </c>
      <c r="C189" s="16">
        <v>4100.8627838791544</v>
      </c>
    </row>
    <row r="190" spans="1:3" ht="16.5" x14ac:dyDescent="0.35">
      <c r="A190" s="15" t="s">
        <v>408</v>
      </c>
      <c r="B190" s="16">
        <v>7007.7482607238353</v>
      </c>
      <c r="C190" s="16">
        <v>4099.5291554077494</v>
      </c>
    </row>
    <row r="191" spans="1:3" ht="16.5" x14ac:dyDescent="0.35">
      <c r="A191" s="15" t="s">
        <v>409</v>
      </c>
      <c r="B191" s="16">
        <v>7014.9101364584776</v>
      </c>
      <c r="C191" s="16">
        <v>4124.8362505543555</v>
      </c>
    </row>
    <row r="192" spans="1:3" ht="16.5" x14ac:dyDescent="0.35">
      <c r="A192" s="15" t="s">
        <v>410</v>
      </c>
      <c r="B192" s="16">
        <v>7008.7568444078797</v>
      </c>
      <c r="C192" s="16">
        <v>4151.1142528392393</v>
      </c>
    </row>
    <row r="193" spans="1:3" ht="16.5" x14ac:dyDescent="0.35">
      <c r="A193" s="15" t="s">
        <v>411</v>
      </c>
      <c r="B193" s="16">
        <v>7008.2394073726618</v>
      </c>
      <c r="C193" s="16">
        <v>4170.1660867586279</v>
      </c>
    </row>
    <row r="194" spans="1:3" ht="16.5" x14ac:dyDescent="0.35">
      <c r="A194" s="15" t="s">
        <v>412</v>
      </c>
      <c r="B194" s="16">
        <v>7010.3250257230111</v>
      </c>
      <c r="C194" s="16">
        <v>4235.5174445057764</v>
      </c>
    </row>
    <row r="195" spans="1:3" ht="16.5" x14ac:dyDescent="0.35">
      <c r="A195" s="15" t="s">
        <v>413</v>
      </c>
      <c r="B195" s="16">
        <v>7028.3475060306191</v>
      </c>
      <c r="C195" s="16">
        <v>4304.7109342233343</v>
      </c>
    </row>
    <row r="196" spans="1:3" ht="16.5" x14ac:dyDescent="0.35">
      <c r="A196" s="15" t="s">
        <v>414</v>
      </c>
      <c r="B196" s="16">
        <v>7053.6420177941063</v>
      </c>
      <c r="C196" s="16">
        <v>4355.4325514750526</v>
      </c>
    </row>
    <row r="197" spans="1:3" ht="16.5" x14ac:dyDescent="0.35">
      <c r="A197" s="15" t="s">
        <v>415</v>
      </c>
      <c r="B197" s="16">
        <v>7056.7750881258498</v>
      </c>
      <c r="C197" s="16">
        <v>4363.3224794253401</v>
      </c>
    </row>
    <row r="198" spans="1:3" ht="16.5" x14ac:dyDescent="0.35">
      <c r="A198" s="15" t="s">
        <v>416</v>
      </c>
      <c r="B198" s="16">
        <v>7066.8422335430741</v>
      </c>
      <c r="C198" s="16">
        <v>4387.6445943818644</v>
      </c>
    </row>
    <row r="199" spans="1:3" ht="16.5" x14ac:dyDescent="0.35">
      <c r="A199" s="15" t="s">
        <v>417</v>
      </c>
      <c r="B199" s="16">
        <v>7070.5771684236506</v>
      </c>
      <c r="C199" s="16">
        <v>4372.6343112424829</v>
      </c>
    </row>
    <row r="200" spans="1:3" ht="16.5" x14ac:dyDescent="0.35">
      <c r="A200" s="15" t="s">
        <v>418</v>
      </c>
      <c r="B200" s="16">
        <v>7051.7404784610935</v>
      </c>
      <c r="C200" s="16">
        <v>4341.9312659645129</v>
      </c>
    </row>
    <row r="201" spans="1:3" ht="16.5" x14ac:dyDescent="0.35">
      <c r="A201" s="15" t="s">
        <v>419</v>
      </c>
      <c r="B201" s="16">
        <v>7004.4110709289971</v>
      </c>
      <c r="C201" s="16">
        <v>4294.0275169811293</v>
      </c>
    </row>
    <row r="202" spans="1:3" ht="16.5" x14ac:dyDescent="0.35">
      <c r="A202" s="15" t="s">
        <v>420</v>
      </c>
      <c r="B202" s="16">
        <v>6977.8711345145894</v>
      </c>
      <c r="C202" s="16">
        <v>4307.1356751948415</v>
      </c>
    </row>
    <row r="203" spans="1:3" ht="16.5" x14ac:dyDescent="0.35">
      <c r="A203" s="15" t="s">
        <v>421</v>
      </c>
      <c r="B203" s="16">
        <v>6967.6597692254427</v>
      </c>
      <c r="C203" s="16">
        <v>4307.5981279456792</v>
      </c>
    </row>
    <row r="204" spans="1:3" ht="16.5" x14ac:dyDescent="0.35">
      <c r="A204" s="15" t="s">
        <v>422</v>
      </c>
      <c r="B204" s="16">
        <v>6958.0063625891007</v>
      </c>
      <c r="C204" s="16">
        <v>4344.8066558665541</v>
      </c>
    </row>
    <row r="205" spans="1:3" ht="16.5" x14ac:dyDescent="0.35">
      <c r="A205" s="15" t="s">
        <v>423</v>
      </c>
      <c r="B205" s="16">
        <v>6984.8966693443708</v>
      </c>
      <c r="C205" s="16">
        <v>4378.2209691725948</v>
      </c>
    </row>
    <row r="206" spans="1:3" ht="16.5" x14ac:dyDescent="0.35">
      <c r="A206" s="15" t="s">
        <v>424</v>
      </c>
      <c r="B206" s="16">
        <v>7012.1335086455592</v>
      </c>
      <c r="C206" s="16">
        <v>4438.473307461958</v>
      </c>
    </row>
    <row r="207" spans="1:3" ht="16.5" x14ac:dyDescent="0.35">
      <c r="A207" s="15" t="s">
        <v>425</v>
      </c>
      <c r="B207" s="16">
        <v>7034.7334124513445</v>
      </c>
      <c r="C207" s="16">
        <v>4489.4324475174226</v>
      </c>
    </row>
    <row r="208" spans="1:3" ht="16.5" x14ac:dyDescent="0.35">
      <c r="A208" s="15" t="s">
        <v>426</v>
      </c>
      <c r="B208" s="16">
        <v>7049.1021369446671</v>
      </c>
      <c r="C208" s="16">
        <v>4521.1630123988207</v>
      </c>
    </row>
    <row r="209" spans="1:3" ht="16.5" x14ac:dyDescent="0.35">
      <c r="A209" s="15" t="s">
        <v>427</v>
      </c>
      <c r="B209" s="16">
        <v>7095.8603096660127</v>
      </c>
      <c r="C209" s="16">
        <v>4549.56391747418</v>
      </c>
    </row>
    <row r="210" spans="1:3" ht="16.5" x14ac:dyDescent="0.35">
      <c r="A210" s="15" t="s">
        <v>428</v>
      </c>
      <c r="B210" s="16">
        <v>7142.256479638495</v>
      </c>
      <c r="C210" s="16">
        <v>4582.434848797986</v>
      </c>
    </row>
    <row r="211" spans="1:3" ht="16.5" x14ac:dyDescent="0.35">
      <c r="A211" s="15" t="s">
        <v>429</v>
      </c>
      <c r="B211" s="16">
        <v>7164.1261898653765</v>
      </c>
      <c r="C211" s="16">
        <v>4580.2287389706898</v>
      </c>
    </row>
    <row r="212" spans="1:3" ht="16.5" x14ac:dyDescent="0.35">
      <c r="A212" s="15" t="s">
        <v>430</v>
      </c>
      <c r="B212" s="16">
        <v>7131.4046479475146</v>
      </c>
      <c r="C212" s="16">
        <v>4545.599436164719</v>
      </c>
    </row>
    <row r="213" spans="1:3" ht="16.5" x14ac:dyDescent="0.35">
      <c r="A213" s="15" t="s">
        <v>431</v>
      </c>
      <c r="B213" s="16">
        <v>7085.1384276797526</v>
      </c>
      <c r="C213" s="16">
        <v>4515.8637242858031</v>
      </c>
    </row>
    <row r="214" spans="1:3" ht="16.5" x14ac:dyDescent="0.35">
      <c r="A214" s="15" t="s">
        <v>432</v>
      </c>
      <c r="B214" s="16">
        <v>7067.3745093139041</v>
      </c>
      <c r="C214" s="16">
        <v>4512.3122973651589</v>
      </c>
    </row>
    <row r="215" spans="1:3" ht="16.5" x14ac:dyDescent="0.35">
      <c r="A215" s="15" t="s">
        <v>433</v>
      </c>
      <c r="B215" s="16">
        <v>7093.3696069922125</v>
      </c>
      <c r="C215" s="16">
        <v>4527.0435195373229</v>
      </c>
    </row>
    <row r="216" spans="1:3" ht="16.5" x14ac:dyDescent="0.35">
      <c r="A216" s="15" t="s">
        <v>434</v>
      </c>
      <c r="B216" s="16">
        <v>7120.9447280644199</v>
      </c>
      <c r="C216" s="16">
        <v>4543.5478275973628</v>
      </c>
    </row>
    <row r="217" spans="1:3" ht="16.5" x14ac:dyDescent="0.35">
      <c r="A217" s="15" t="s">
        <v>435</v>
      </c>
      <c r="B217" s="16">
        <v>7145.4330279760943</v>
      </c>
      <c r="C217" s="16">
        <v>4554.6298771538195</v>
      </c>
    </row>
    <row r="218" spans="1:3" ht="16.5" x14ac:dyDescent="0.35">
      <c r="A218" s="15" t="s">
        <v>436</v>
      </c>
      <c r="B218" s="16">
        <v>7198.7835698448216</v>
      </c>
      <c r="C218" s="16">
        <v>4610.2251060364415</v>
      </c>
    </row>
    <row r="219" spans="1:3" ht="16.5" x14ac:dyDescent="0.35">
      <c r="A219" s="15" t="s">
        <v>437</v>
      </c>
      <c r="B219" s="16">
        <v>7299.9452895818704</v>
      </c>
      <c r="C219" s="16">
        <v>4689.4222416754956</v>
      </c>
    </row>
    <row r="220" spans="1:3" ht="16.5" x14ac:dyDescent="0.35">
      <c r="A220" s="15" t="s">
        <v>438</v>
      </c>
      <c r="B220" s="16">
        <v>7391.9888717044014</v>
      </c>
      <c r="C220" s="16">
        <v>4790.301054126021</v>
      </c>
    </row>
    <row r="221" spans="1:3" ht="16.5" x14ac:dyDescent="0.35">
      <c r="A221" s="15" t="s">
        <v>439</v>
      </c>
      <c r="B221" s="16">
        <v>7393.3224031980762</v>
      </c>
      <c r="C221" s="16">
        <v>4848.5154472247559</v>
      </c>
    </row>
    <row r="222" spans="1:3" ht="16.5" x14ac:dyDescent="0.35">
      <c r="A222" s="15" t="s">
        <v>440</v>
      </c>
      <c r="B222" s="16">
        <v>7405.2014563644634</v>
      </c>
      <c r="C222" s="16">
        <v>4862.509898082516</v>
      </c>
    </row>
    <row r="223" spans="1:3" ht="16.5" x14ac:dyDescent="0.35">
      <c r="A223" s="15" t="s">
        <v>441</v>
      </c>
      <c r="B223" s="16">
        <v>7405.9450574525818</v>
      </c>
      <c r="C223" s="16">
        <v>4835.4543101005056</v>
      </c>
    </row>
    <row r="224" spans="1:3" ht="16.5" x14ac:dyDescent="0.35">
      <c r="A224" s="15" t="s">
        <v>442</v>
      </c>
      <c r="B224" s="16">
        <v>7402.2198325839427</v>
      </c>
      <c r="C224" s="16">
        <v>4780.8249768497481</v>
      </c>
    </row>
    <row r="225" spans="1:3" ht="16.5" x14ac:dyDescent="0.35">
      <c r="A225" s="15" t="s">
        <v>443</v>
      </c>
      <c r="B225" s="16">
        <v>7411.3936629290565</v>
      </c>
      <c r="C225" s="16">
        <v>4753.0946282631039</v>
      </c>
    </row>
    <row r="226" spans="1:3" ht="16.5" x14ac:dyDescent="0.35">
      <c r="A226" s="15" t="s">
        <v>444</v>
      </c>
      <c r="B226" s="16">
        <v>7428.71925887819</v>
      </c>
      <c r="C226" s="16">
        <v>4766.2629703432303</v>
      </c>
    </row>
    <row r="227" spans="1:3" ht="16.5" x14ac:dyDescent="0.35">
      <c r="A227" s="15" t="s">
        <v>445</v>
      </c>
      <c r="B227" s="16">
        <v>7421.6885673140941</v>
      </c>
      <c r="C227" s="16">
        <v>4779.0939321210417</v>
      </c>
    </row>
    <row r="228" spans="1:3" ht="16.5" x14ac:dyDescent="0.35">
      <c r="A228" s="15" t="s">
        <v>446</v>
      </c>
      <c r="B228" s="16">
        <v>7385.1180389040501</v>
      </c>
      <c r="C228" s="16">
        <v>4785.2287882725059</v>
      </c>
    </row>
    <row r="229" spans="1:3" ht="16.5" x14ac:dyDescent="0.35">
      <c r="A229" s="15" t="s">
        <v>447</v>
      </c>
      <c r="B229" s="16">
        <v>7402.3642211447432</v>
      </c>
      <c r="C229" s="16">
        <v>4811.4477571870912</v>
      </c>
    </row>
    <row r="230" spans="1:3" ht="16.5" x14ac:dyDescent="0.35">
      <c r="A230" s="15" t="s">
        <v>448</v>
      </c>
      <c r="B230" s="16">
        <v>7460.3248834904398</v>
      </c>
      <c r="C230" s="16">
        <v>4821.3967975039932</v>
      </c>
    </row>
    <row r="231" spans="1:3" ht="16.5" x14ac:dyDescent="0.35">
      <c r="A231" s="15" t="s">
        <v>449</v>
      </c>
      <c r="B231" s="16">
        <v>7513.45265443679</v>
      </c>
      <c r="C231" s="16">
        <v>4868.618478509502</v>
      </c>
    </row>
    <row r="232" spans="1:3" ht="16.5" x14ac:dyDescent="0.35">
      <c r="A232" s="15" t="s">
        <v>450</v>
      </c>
      <c r="B232" s="16">
        <v>7494.3871763300167</v>
      </c>
      <c r="C232" s="16">
        <v>4883.4484974057095</v>
      </c>
    </row>
    <row r="233" spans="1:3" ht="16.5" x14ac:dyDescent="0.35">
      <c r="A233" s="15" t="s">
        <v>451</v>
      </c>
      <c r="B233" s="16">
        <v>7497.3553926013183</v>
      </c>
      <c r="C233" s="16">
        <v>4891.9481687603247</v>
      </c>
    </row>
    <row r="234" spans="1:3" ht="16.5" x14ac:dyDescent="0.35">
      <c r="A234" s="15" t="s">
        <v>452</v>
      </c>
      <c r="B234" s="16">
        <v>7504.7604630766318</v>
      </c>
      <c r="C234" s="16">
        <v>4854.6292827966372</v>
      </c>
    </row>
    <row r="235" spans="1:3" ht="16.5" x14ac:dyDescent="0.35">
      <c r="A235" s="15" t="s">
        <v>453</v>
      </c>
      <c r="B235" s="16">
        <v>7545.5914853771383</v>
      </c>
      <c r="C235" s="16">
        <v>4794.2413617689608</v>
      </c>
    </row>
    <row r="236" spans="1:3" ht="16.5" x14ac:dyDescent="0.35">
      <c r="A236" s="15" t="s">
        <v>454</v>
      </c>
      <c r="B236" s="16">
        <v>7523.8919473826281</v>
      </c>
      <c r="C236" s="16">
        <v>4727.0911202892503</v>
      </c>
    </row>
    <row r="237" spans="1:3" ht="16.5" x14ac:dyDescent="0.35">
      <c r="A237" s="15" t="s">
        <v>455</v>
      </c>
      <c r="B237" s="16">
        <v>7525.4224661271082</v>
      </c>
      <c r="C237" s="16">
        <v>4648.1483336631591</v>
      </c>
    </row>
    <row r="238" spans="1:3" ht="16.5" x14ac:dyDescent="0.35">
      <c r="A238" s="15" t="s">
        <v>456</v>
      </c>
      <c r="B238" s="16">
        <v>7510.3452063390023</v>
      </c>
      <c r="C238" s="16">
        <v>4615.7535184669214</v>
      </c>
    </row>
    <row r="239" spans="1:3" ht="16.5" x14ac:dyDescent="0.35">
      <c r="A239" s="15" t="s">
        <v>457</v>
      </c>
      <c r="B239" s="16">
        <v>7521.5920438784569</v>
      </c>
      <c r="C239" s="16">
        <v>4612.3208578209251</v>
      </c>
    </row>
    <row r="240" spans="1:3" ht="16.5" x14ac:dyDescent="0.35">
      <c r="A240" s="15" t="s">
        <v>458</v>
      </c>
      <c r="B240" s="16">
        <v>7510.4720620031349</v>
      </c>
      <c r="C240" s="16">
        <v>4654.5816820447099</v>
      </c>
    </row>
    <row r="241" spans="1:3" ht="16.5" x14ac:dyDescent="0.35">
      <c r="A241" s="15" t="s">
        <v>459</v>
      </c>
      <c r="B241" s="16">
        <v>7520.3853680489156</v>
      </c>
      <c r="C241" s="16">
        <v>4675.1177372688771</v>
      </c>
    </row>
    <row r="242" spans="1:3" ht="16.5" x14ac:dyDescent="0.35">
      <c r="A242" s="15" t="s">
        <v>460</v>
      </c>
      <c r="B242" s="16">
        <v>7541.6548344016137</v>
      </c>
      <c r="C242" s="16">
        <v>4718.8636654402426</v>
      </c>
    </row>
    <row r="243" spans="1:3" ht="16.5" x14ac:dyDescent="0.35">
      <c r="A243" s="15" t="s">
        <v>461</v>
      </c>
      <c r="B243" s="16">
        <v>7573.9824018178651</v>
      </c>
      <c r="C243" s="16">
        <v>4761.4387473288025</v>
      </c>
    </row>
    <row r="244" spans="1:3" ht="16.5" x14ac:dyDescent="0.35">
      <c r="A244" s="15" t="s">
        <v>462</v>
      </c>
      <c r="B244" s="16">
        <v>7600.6128091636938</v>
      </c>
      <c r="C244" s="16">
        <v>4825.0817051049935</v>
      </c>
    </row>
    <row r="245" spans="1:3" ht="16.5" x14ac:dyDescent="0.35">
      <c r="A245" s="15" t="s">
        <v>463</v>
      </c>
      <c r="B245" s="16">
        <v>7613.8202370894396</v>
      </c>
      <c r="C245" s="16">
        <v>4870.0531330660797</v>
      </c>
    </row>
    <row r="246" spans="1:3" ht="16.5" x14ac:dyDescent="0.35">
      <c r="A246" s="15" t="s">
        <v>464</v>
      </c>
      <c r="B246" s="16">
        <v>7613.8202370894396</v>
      </c>
      <c r="C246" s="16">
        <v>4870.0531330660797</v>
      </c>
    </row>
    <row r="247" spans="1:3" ht="16.5" x14ac:dyDescent="0.35">
      <c r="A247" s="15" t="s">
        <v>465</v>
      </c>
      <c r="B247" s="16">
        <v>7625.8047633646602</v>
      </c>
      <c r="C247" s="16">
        <v>4851.4144831093499</v>
      </c>
    </row>
    <row r="248" spans="1:3" ht="16.5" x14ac:dyDescent="0.35">
      <c r="A248" s="15" t="s">
        <v>466</v>
      </c>
      <c r="B248" s="16">
        <v>7646.6780523403404</v>
      </c>
      <c r="C248" s="16">
        <v>4833.2276317150099</v>
      </c>
    </row>
    <row r="249" spans="1:3" ht="16.5" x14ac:dyDescent="0.35">
      <c r="A249" s="15" t="s">
        <v>467</v>
      </c>
      <c r="B249" s="16">
        <v>7682.7903720724098</v>
      </c>
      <c r="C249" s="16">
        <v>4840.2375468004702</v>
      </c>
    </row>
    <row r="250" spans="1:3" ht="16.5" x14ac:dyDescent="0.35">
      <c r="A250" s="15" t="s">
        <v>468</v>
      </c>
      <c r="B250" s="16">
        <v>7733.3420098346896</v>
      </c>
      <c r="C250" s="16">
        <v>4859.0347541541405</v>
      </c>
    </row>
    <row r="251" spans="1:3" ht="16.5" x14ac:dyDescent="0.35">
      <c r="A251" s="15" t="s">
        <v>469</v>
      </c>
      <c r="B251" s="16">
        <v>7771.8672703860802</v>
      </c>
      <c r="C251" s="16">
        <v>4857.38498462602</v>
      </c>
    </row>
    <row r="252" spans="1:3" ht="16.5" x14ac:dyDescent="0.35">
      <c r="A252" s="15" t="s">
        <v>470</v>
      </c>
      <c r="B252" s="16">
        <v>7836.32408794004</v>
      </c>
      <c r="C252" s="16">
        <v>4893.9378763108707</v>
      </c>
    </row>
    <row r="253" spans="1:3" ht="16.5" x14ac:dyDescent="0.35">
      <c r="A253" s="15" t="s">
        <v>471</v>
      </c>
      <c r="B253" s="16">
        <v>7838.35316790256</v>
      </c>
      <c r="C253" s="16">
        <v>4921.4701780382302</v>
      </c>
    </row>
    <row r="254" spans="1:3" ht="16.5" x14ac:dyDescent="0.35">
      <c r="A254" s="15" t="s">
        <v>472</v>
      </c>
      <c r="B254" s="16">
        <v>7865.8789040862403</v>
      </c>
      <c r="C254" s="16">
        <v>4968.4069030995497</v>
      </c>
    </row>
    <row r="255" spans="1:3" ht="16.5" x14ac:dyDescent="0.35">
      <c r="A255" s="15" t="s">
        <v>473</v>
      </c>
      <c r="B255" s="16">
        <v>7917.5937557038696</v>
      </c>
      <c r="C255" s="16">
        <v>5028.0957650640994</v>
      </c>
    </row>
    <row r="256" spans="1:3" ht="16.5" x14ac:dyDescent="0.35">
      <c r="A256" s="15" t="s">
        <v>474</v>
      </c>
      <c r="B256" s="16">
        <v>7988.2118225284803</v>
      </c>
      <c r="C256" s="16">
        <v>5092.6541467484103</v>
      </c>
    </row>
    <row r="257" spans="1:3" ht="16.5" x14ac:dyDescent="0.35">
      <c r="A257" s="15" t="s">
        <v>475</v>
      </c>
      <c r="B257" s="16">
        <v>7988.4886464870497</v>
      </c>
      <c r="C257" s="16">
        <v>5131.5711321082108</v>
      </c>
    </row>
    <row r="258" spans="1:3" ht="16.5" x14ac:dyDescent="0.35">
      <c r="A258" s="15" t="s">
        <v>476</v>
      </c>
      <c r="B258" s="16">
        <v>7996.0610366472802</v>
      </c>
      <c r="C258" s="16">
        <v>5132.0966472741402</v>
      </c>
    </row>
    <row r="259" spans="1:3" ht="16.5" x14ac:dyDescent="0.35">
      <c r="A259" s="15" t="s">
        <v>477</v>
      </c>
      <c r="B259" s="16">
        <v>8000.64984554286</v>
      </c>
      <c r="C259" s="16">
        <v>5113.84141354449</v>
      </c>
    </row>
    <row r="260" spans="1:3" ht="16.5" x14ac:dyDescent="0.35">
      <c r="A260" s="15" t="s">
        <v>478</v>
      </c>
      <c r="B260" s="16">
        <v>8018.2953372477496</v>
      </c>
      <c r="C260" s="16">
        <v>5080.0183870102501</v>
      </c>
    </row>
    <row r="261" spans="1:3" ht="16.5" x14ac:dyDescent="0.35">
      <c r="A261" s="15" t="s">
        <v>479</v>
      </c>
      <c r="B261" s="16">
        <v>8059.9014788316599</v>
      </c>
      <c r="C261" s="16">
        <v>5072.8945777844092</v>
      </c>
    </row>
    <row r="262" spans="1:3" ht="16.5" x14ac:dyDescent="0.35">
      <c r="A262" s="15" t="s">
        <v>480</v>
      </c>
      <c r="B262" s="16">
        <v>8047.6462805903402</v>
      </c>
      <c r="C262" s="16">
        <v>5074.7526958034396</v>
      </c>
    </row>
    <row r="263" spans="1:3" ht="16.5" x14ac:dyDescent="0.35">
      <c r="A263" s="15" t="s">
        <v>481</v>
      </c>
      <c r="B263" s="16">
        <v>8066.9271429964001</v>
      </c>
      <c r="C263" s="16">
        <v>5095.1594994576899</v>
      </c>
    </row>
    <row r="264" spans="1:3" ht="16.5" x14ac:dyDescent="0.35">
      <c r="A264" s="15" t="s">
        <v>482</v>
      </c>
      <c r="B264" s="16">
        <v>8089.0853998728699</v>
      </c>
      <c r="C264" s="16">
        <v>5101.3237266856995</v>
      </c>
    </row>
    <row r="265" spans="1:3" ht="16.5" x14ac:dyDescent="0.35">
      <c r="A265" s="15" t="s">
        <v>483</v>
      </c>
      <c r="B265" s="16">
        <v>8080.0045633932796</v>
      </c>
      <c r="C265" s="16">
        <v>5126.3232918246304</v>
      </c>
    </row>
    <row r="266" spans="1:3" ht="16.5" x14ac:dyDescent="0.35">
      <c r="A266" s="15" t="s">
        <v>484</v>
      </c>
      <c r="B266" s="16">
        <v>8076.0020852283396</v>
      </c>
      <c r="C266" s="16">
        <v>5159.7309418432797</v>
      </c>
    </row>
    <row r="267" spans="1:3" ht="16.5" x14ac:dyDescent="0.35">
      <c r="A267" s="15" t="s">
        <v>485</v>
      </c>
      <c r="B267" s="16">
        <v>8098.7426223124803</v>
      </c>
      <c r="C267" s="16">
        <v>5280.6604394334099</v>
      </c>
    </row>
    <row r="268" spans="1:3" ht="16.5" x14ac:dyDescent="0.35">
      <c r="A268" s="15" t="s">
        <v>486</v>
      </c>
      <c r="B268" s="16">
        <v>8128.3552748368402</v>
      </c>
      <c r="C268" s="16">
        <v>5348.1579857710394</v>
      </c>
    </row>
    <row r="269" spans="1:3" ht="16.5" x14ac:dyDescent="0.35">
      <c r="A269" s="15" t="s">
        <v>487</v>
      </c>
      <c r="B269" s="16">
        <v>8155.7887427230698</v>
      </c>
      <c r="C269" s="16">
        <v>5410.6010177695598</v>
      </c>
    </row>
    <row r="270" spans="1:3" ht="16.5" x14ac:dyDescent="0.35">
      <c r="A270" s="15" t="s">
        <v>488</v>
      </c>
      <c r="B270" s="16">
        <v>8150.5149224706702</v>
      </c>
      <c r="C270" s="16">
        <v>5382.2299599336502</v>
      </c>
    </row>
    <row r="271" spans="1:3" ht="16.5" x14ac:dyDescent="0.35">
      <c r="A271" s="15" t="s">
        <v>489</v>
      </c>
      <c r="B271" s="16">
        <v>8153.0937092372797</v>
      </c>
      <c r="C271" s="16">
        <v>5368.7119023382993</v>
      </c>
    </row>
    <row r="272" spans="1:3" ht="16.5" x14ac:dyDescent="0.35">
      <c r="A272" s="15" t="s">
        <v>490</v>
      </c>
      <c r="B272" s="16">
        <v>8161.2492982537697</v>
      </c>
      <c r="C272" s="16">
        <v>5351.7879703880899</v>
      </c>
    </row>
    <row r="273" spans="1:3" ht="16.5" x14ac:dyDescent="0.35">
      <c r="A273" s="15" t="s">
        <v>491</v>
      </c>
      <c r="B273" s="16">
        <v>8116.6845854619396</v>
      </c>
      <c r="C273" s="16">
        <v>5328.2926181785997</v>
      </c>
    </row>
    <row r="274" spans="1:3" ht="16.5" x14ac:dyDescent="0.35">
      <c r="A274" s="15" t="s">
        <v>492</v>
      </c>
      <c r="B274" s="16">
        <v>8078.3417850754504</v>
      </c>
      <c r="C274" s="16">
        <v>5300.0235727176196</v>
      </c>
    </row>
    <row r="275" spans="1:3" ht="16.5" x14ac:dyDescent="0.35">
      <c r="A275" s="15" t="s">
        <v>493</v>
      </c>
      <c r="B275" s="16">
        <v>8069.0851773526201</v>
      </c>
      <c r="C275" s="16">
        <v>5280.2271851012601</v>
      </c>
    </row>
    <row r="276" spans="1:3" ht="16.5" x14ac:dyDescent="0.35">
      <c r="A276" s="15" t="s">
        <v>494</v>
      </c>
      <c r="B276" s="16">
        <v>8136.9993206538302</v>
      </c>
      <c r="C276" s="16">
        <v>5302.61500992112</v>
      </c>
    </row>
    <row r="277" spans="1:3" ht="16.5" x14ac:dyDescent="0.35">
      <c r="A277" s="15" t="s">
        <v>495</v>
      </c>
      <c r="B277" s="16">
        <v>8169.8772634789602</v>
      </c>
      <c r="C277" s="16">
        <v>5312.6462623819607</v>
      </c>
    </row>
    <row r="278" spans="1:3" ht="16.5" x14ac:dyDescent="0.35">
      <c r="A278" s="15" t="s">
        <v>496</v>
      </c>
      <c r="B278" s="16">
        <v>8181.8115265102397</v>
      </c>
      <c r="C278" s="16">
        <v>5359.60152059754</v>
      </c>
    </row>
    <row r="279" spans="1:3" ht="16.5" x14ac:dyDescent="0.35">
      <c r="A279" s="15" t="s">
        <v>497</v>
      </c>
      <c r="B279" s="16">
        <v>8195.6324283229405</v>
      </c>
      <c r="C279" s="16">
        <v>5427.6072030909199</v>
      </c>
    </row>
    <row r="280" spans="1:3" ht="16.5" x14ac:dyDescent="0.35">
      <c r="A280" s="15" t="s">
        <v>498</v>
      </c>
      <c r="B280" s="16">
        <v>8233.5102540007993</v>
      </c>
      <c r="C280" s="16">
        <v>5517.9734524003306</v>
      </c>
    </row>
    <row r="281" spans="1:3" ht="16.5" x14ac:dyDescent="0.35">
      <c r="A281" s="15" t="s">
        <v>499</v>
      </c>
      <c r="B281" s="16">
        <v>8242.5993277952693</v>
      </c>
      <c r="C281" s="16">
        <v>5540.8044406458002</v>
      </c>
    </row>
    <row r="282" spans="1:3" ht="16.5" x14ac:dyDescent="0.35">
      <c r="A282" s="15" t="s">
        <v>500</v>
      </c>
      <c r="B282" s="16">
        <v>8240.7105733241806</v>
      </c>
      <c r="C282" s="16">
        <v>5505.1804214711792</v>
      </c>
    </row>
    <row r="283" spans="1:3" ht="16.5" x14ac:dyDescent="0.35">
      <c r="A283" s="15" t="s">
        <v>501</v>
      </c>
      <c r="B283" s="16">
        <v>8279.9161093411094</v>
      </c>
      <c r="C283" s="16">
        <v>5495.7598182019901</v>
      </c>
    </row>
    <row r="284" spans="1:3" ht="16.5" x14ac:dyDescent="0.35">
      <c r="A284" s="15" t="s">
        <v>502</v>
      </c>
      <c r="B284" s="16">
        <v>8293.5780773489296</v>
      </c>
      <c r="C284" s="16">
        <v>5474.46885057299</v>
      </c>
    </row>
    <row r="285" spans="1:3" ht="16.5" x14ac:dyDescent="0.35">
      <c r="A285" s="15" t="s">
        <v>503</v>
      </c>
      <c r="B285" s="16">
        <v>8262.5386674373003</v>
      </c>
      <c r="C285" s="16">
        <v>5445.3445990414502</v>
      </c>
    </row>
    <row r="286" spans="1:3" ht="16.5" x14ac:dyDescent="0.35">
      <c r="A286" s="15" t="s">
        <v>504</v>
      </c>
      <c r="B286" s="16">
        <v>8210.4860673544408</v>
      </c>
      <c r="C286" s="16">
        <v>5426.0203714189502</v>
      </c>
    </row>
    <row r="287" spans="1:3" ht="16.5" x14ac:dyDescent="0.35">
      <c r="A287" s="15" t="s">
        <v>505</v>
      </c>
      <c r="B287" s="16">
        <v>8221.4873574641097</v>
      </c>
      <c r="C287" s="16">
        <v>5420.9903242796499</v>
      </c>
    </row>
    <row r="288" spans="1:3" ht="16.5" x14ac:dyDescent="0.35">
      <c r="A288" s="15" t="s">
        <v>506</v>
      </c>
      <c r="B288" s="16">
        <v>8227.0479355154603</v>
      </c>
      <c r="C288" s="16">
        <v>5413.1286507919804</v>
      </c>
    </row>
    <row r="289" spans="1:3" ht="16.5" x14ac:dyDescent="0.35">
      <c r="A289" s="15" t="s">
        <v>507</v>
      </c>
      <c r="B289" s="16">
        <v>8271.3830788682499</v>
      </c>
      <c r="C289" s="16">
        <v>5439.7907108568597</v>
      </c>
    </row>
    <row r="290" spans="1:3" ht="16.5" x14ac:dyDescent="0.35">
      <c r="A290" s="15" t="s">
        <v>508</v>
      </c>
      <c r="B290" s="16">
        <v>8304.5985961022106</v>
      </c>
      <c r="C290" s="16">
        <v>5477.3359921851497</v>
      </c>
    </row>
    <row r="291" spans="1:3" ht="16.5" x14ac:dyDescent="0.35">
      <c r="A291" s="15" t="s">
        <v>509</v>
      </c>
      <c r="B291" s="16">
        <v>8378.8670319660505</v>
      </c>
      <c r="C291" s="16">
        <v>5554.1730043917096</v>
      </c>
    </row>
    <row r="292" spans="1:3" ht="16.5" x14ac:dyDescent="0.35">
      <c r="A292" s="15" t="s">
        <v>510</v>
      </c>
      <c r="B292" s="16">
        <v>8431.0191294147207</v>
      </c>
      <c r="C292" s="16">
        <v>5584.2297587338498</v>
      </c>
    </row>
    <row r="293" spans="1:3" ht="16.5" x14ac:dyDescent="0.35">
      <c r="A293" s="15" t="s">
        <v>511</v>
      </c>
      <c r="B293" s="16">
        <v>8462.3600920213394</v>
      </c>
      <c r="C293" s="16">
        <v>5606.55236742742</v>
      </c>
    </row>
    <row r="294" spans="1:3" ht="16.5" x14ac:dyDescent="0.35">
      <c r="A294" s="15" t="s">
        <v>512</v>
      </c>
      <c r="B294" s="16">
        <v>8439.1508362337208</v>
      </c>
      <c r="C294" s="16">
        <v>5555.2880605492101</v>
      </c>
    </row>
    <row r="295" spans="1:3" ht="16.5" x14ac:dyDescent="0.35">
      <c r="A295" s="15" t="s">
        <v>513</v>
      </c>
      <c r="B295" s="16">
        <v>8437.2062584278192</v>
      </c>
      <c r="C295" s="16">
        <v>5537.0514436990397</v>
      </c>
    </row>
    <row r="296" spans="1:3" ht="16.5" x14ac:dyDescent="0.35">
      <c r="A296" s="15" t="s">
        <v>514</v>
      </c>
      <c r="B296" s="16">
        <v>8412.3832416611804</v>
      </c>
      <c r="C296" s="16">
        <v>5487.1005264487794</v>
      </c>
    </row>
    <row r="297" spans="1:3" ht="16.5" x14ac:dyDescent="0.35">
      <c r="A297" s="15" t="s">
        <v>515</v>
      </c>
      <c r="B297" s="16">
        <v>8395.1660079412795</v>
      </c>
      <c r="C297" s="16">
        <v>5466.8935854126394</v>
      </c>
    </row>
    <row r="298" spans="1:3" ht="16.5" x14ac:dyDescent="0.35">
      <c r="A298" s="15" t="s">
        <v>516</v>
      </c>
      <c r="B298" s="16">
        <v>8360.8999297564005</v>
      </c>
      <c r="C298" s="16">
        <v>5446.8555535012401</v>
      </c>
    </row>
    <row r="299" spans="1:3" ht="16.5" x14ac:dyDescent="0.35">
      <c r="A299" s="15" t="s">
        <v>517</v>
      </c>
      <c r="B299" s="16">
        <v>8362.6854705783699</v>
      </c>
      <c r="C299" s="16">
        <v>5454.0608701808105</v>
      </c>
    </row>
    <row r="300" spans="1:3" ht="16.5" x14ac:dyDescent="0.35">
      <c r="A300" s="15" t="s">
        <v>518</v>
      </c>
      <c r="B300" s="16">
        <v>8408.7432415030398</v>
      </c>
      <c r="C300" s="16">
        <v>5468.1420710022194</v>
      </c>
    </row>
    <row r="301" spans="1:3" ht="16.5" x14ac:dyDescent="0.35">
      <c r="A301" s="15" t="s">
        <v>519</v>
      </c>
      <c r="B301" s="16">
        <v>8435.5685295986204</v>
      </c>
      <c r="C301" s="16">
        <v>5478.52919488726</v>
      </c>
    </row>
    <row r="302" spans="1:3" ht="16.5" x14ac:dyDescent="0.35">
      <c r="A302" s="15" t="s">
        <v>520</v>
      </c>
      <c r="B302" s="16">
        <v>8482.3495995215799</v>
      </c>
      <c r="C302" s="16">
        <v>5536.5882860255497</v>
      </c>
    </row>
    <row r="303" spans="1:3" ht="16.5" x14ac:dyDescent="0.35">
      <c r="A303" s="15" t="s">
        <v>521</v>
      </c>
      <c r="B303" s="16">
        <v>8527.8344001175992</v>
      </c>
      <c r="C303" s="16">
        <v>5633.2796356239405</v>
      </c>
    </row>
    <row r="304" spans="1:3" ht="16.5" x14ac:dyDescent="0.35">
      <c r="A304" s="15" t="s">
        <v>522</v>
      </c>
      <c r="B304" s="16">
        <v>8527.4900406228608</v>
      </c>
      <c r="C304" s="16">
        <v>5698.3692138324395</v>
      </c>
    </row>
    <row r="305" spans="1:3" ht="16.5" x14ac:dyDescent="0.35">
      <c r="A305" s="15" t="s">
        <v>523</v>
      </c>
      <c r="B305" s="16">
        <v>8510.4452278752306</v>
      </c>
      <c r="C305" s="16">
        <v>5715.9442206829999</v>
      </c>
    </row>
    <row r="306" spans="1:3" ht="16.5" x14ac:dyDescent="0.35">
      <c r="A306" s="15" t="s">
        <v>524</v>
      </c>
      <c r="B306" s="16">
        <v>8494.7704696687997</v>
      </c>
      <c r="C306" s="16">
        <v>5706.2576944437606</v>
      </c>
    </row>
    <row r="307" spans="1:3" ht="16.5" x14ac:dyDescent="0.35">
      <c r="A307" s="15" t="s">
        <v>525</v>
      </c>
      <c r="B307" s="16">
        <v>8511.5954888130109</v>
      </c>
      <c r="C307" s="16">
        <v>5666.8288457250901</v>
      </c>
    </row>
    <row r="308" spans="1:3" ht="16.5" x14ac:dyDescent="0.35">
      <c r="A308" s="15" t="s">
        <v>526</v>
      </c>
      <c r="B308" s="16">
        <v>8536.6718406387299</v>
      </c>
      <c r="C308" s="16">
        <v>5617.2422116817797</v>
      </c>
    </row>
    <row r="309" spans="1:3" ht="16.5" x14ac:dyDescent="0.35">
      <c r="A309" s="15" t="s">
        <v>527</v>
      </c>
      <c r="B309" s="16">
        <v>8528.3692473124593</v>
      </c>
      <c r="C309" s="16">
        <v>5594.6061846619996</v>
      </c>
    </row>
    <row r="310" spans="1:3" ht="16.5" x14ac:dyDescent="0.35">
      <c r="A310" s="15" t="s">
        <v>528</v>
      </c>
      <c r="B310" s="16">
        <v>8523.1872382912898</v>
      </c>
      <c r="C310" s="16">
        <v>5575.99160483778</v>
      </c>
    </row>
    <row r="311" spans="1:3" ht="16.5" x14ac:dyDescent="0.35">
      <c r="A311" s="15" t="s">
        <v>529</v>
      </c>
      <c r="B311" s="16">
        <v>8532.4765383081794</v>
      </c>
      <c r="C311" s="16">
        <v>5582.9790892537194</v>
      </c>
    </row>
    <row r="312" spans="1:3" ht="16.5" x14ac:dyDescent="0.35">
      <c r="A312" s="15" t="s">
        <v>530</v>
      </c>
      <c r="B312" s="16">
        <v>8579.2709196344804</v>
      </c>
      <c r="C312" s="16">
        <v>5617.0050698392797</v>
      </c>
    </row>
    <row r="313" spans="1:3" ht="16.5" x14ac:dyDescent="0.35">
      <c r="A313" s="15" t="s">
        <v>531</v>
      </c>
      <c r="B313" s="16">
        <v>8564.1673262152708</v>
      </c>
      <c r="C313" s="16">
        <v>5624.3162417390304</v>
      </c>
    </row>
    <row r="314" spans="1:3" ht="16.5" x14ac:dyDescent="0.35">
      <c r="A314" s="15" t="s">
        <v>532</v>
      </c>
      <c r="B314" s="16">
        <v>8595.8601662783094</v>
      </c>
      <c r="C314" s="16">
        <v>5640.7495598386904</v>
      </c>
    </row>
    <row r="315" spans="1:3" ht="16.5" x14ac:dyDescent="0.35">
      <c r="A315" s="15" t="s">
        <v>533</v>
      </c>
      <c r="B315" s="16">
        <v>8635.8776887137301</v>
      </c>
      <c r="C315" s="16">
        <v>5709.4821272216195</v>
      </c>
    </row>
    <row r="316" spans="1:3" ht="16.5" x14ac:dyDescent="0.35">
      <c r="A316" s="15" t="s">
        <v>534</v>
      </c>
      <c r="B316" s="16">
        <v>8671.1717437451698</v>
      </c>
      <c r="C316" s="16">
        <v>5761.2464308947401</v>
      </c>
    </row>
    <row r="317" spans="1:3" ht="16.5" x14ac:dyDescent="0.35">
      <c r="A317" s="15" t="s">
        <v>535</v>
      </c>
      <c r="B317" s="16">
        <v>8645.3797609745106</v>
      </c>
      <c r="C317" s="16">
        <v>5791.4976375016195</v>
      </c>
    </row>
    <row r="318" spans="1:3" ht="16.5" x14ac:dyDescent="0.35">
      <c r="A318" s="15" t="s">
        <v>536</v>
      </c>
      <c r="B318" s="16">
        <v>8617.72584537902</v>
      </c>
      <c r="C318" s="16">
        <v>5710.4043871082094</v>
      </c>
    </row>
    <row r="319" spans="1:3" ht="16.5" x14ac:dyDescent="0.35">
      <c r="A319" s="15" t="s">
        <v>537</v>
      </c>
      <c r="B319" s="16">
        <v>8647.7077713871004</v>
      </c>
      <c r="C319" s="16">
        <v>5696.30653916152</v>
      </c>
    </row>
    <row r="320" spans="1:3" ht="16.5" x14ac:dyDescent="0.35">
      <c r="A320" s="15" t="s">
        <v>538</v>
      </c>
      <c r="B320" s="16">
        <v>8665.7333531877193</v>
      </c>
      <c r="C320" s="16">
        <v>5638.5769359836004</v>
      </c>
    </row>
    <row r="321" spans="1:3" ht="16.5" x14ac:dyDescent="0.35">
      <c r="A321" s="15" t="s">
        <v>539</v>
      </c>
      <c r="B321" s="16">
        <v>8654.90818264269</v>
      </c>
      <c r="C321" s="16">
        <v>5618.6233902807999</v>
      </c>
    </row>
    <row r="322" spans="1:3" ht="16.5" x14ac:dyDescent="0.35">
      <c r="A322" s="15" t="s">
        <v>540</v>
      </c>
      <c r="B322" s="16">
        <v>8676.3331691861695</v>
      </c>
      <c r="C322" s="16">
        <v>5587.4096681650799</v>
      </c>
    </row>
    <row r="323" spans="1:3" ht="16.5" x14ac:dyDescent="0.35">
      <c r="A323" s="15" t="s">
        <v>541</v>
      </c>
      <c r="B323" s="16">
        <v>8667.1987707121407</v>
      </c>
      <c r="C323" s="16">
        <v>5594.5380964821597</v>
      </c>
    </row>
    <row r="324" spans="1:3" ht="16.5" x14ac:dyDescent="0.35">
      <c r="A324" s="15" t="s">
        <v>542</v>
      </c>
      <c r="B324" s="16">
        <v>8691.6439821553595</v>
      </c>
      <c r="C324" s="16">
        <v>5610.3286543286795</v>
      </c>
    </row>
    <row r="325" spans="1:3" ht="16.5" x14ac:dyDescent="0.35">
      <c r="A325" s="15" t="s">
        <v>543</v>
      </c>
      <c r="B325" s="16">
        <v>8699.4116535683006</v>
      </c>
      <c r="C325" s="16">
        <v>5624.0152360327202</v>
      </c>
    </row>
    <row r="326" spans="1:3" ht="16.5" x14ac:dyDescent="0.35">
      <c r="A326" s="15" t="s">
        <v>544</v>
      </c>
      <c r="B326" s="16">
        <v>8745.1721457934509</v>
      </c>
      <c r="C326" s="16">
        <v>5672.6609471412203</v>
      </c>
    </row>
    <row r="327" spans="1:3" ht="16.5" x14ac:dyDescent="0.35">
      <c r="A327" s="15" t="s">
        <v>545</v>
      </c>
      <c r="B327" s="16">
        <v>8747.7411712547801</v>
      </c>
      <c r="C327" s="16">
        <v>5703.2785573806705</v>
      </c>
    </row>
    <row r="328" spans="1:3" ht="16.5" x14ac:dyDescent="0.35">
      <c r="A328" s="15" t="s">
        <v>546</v>
      </c>
      <c r="B328" s="16">
        <v>8776.2010975114299</v>
      </c>
      <c r="C328" s="16">
        <v>5693.1980927467303</v>
      </c>
    </row>
    <row r="329" spans="1:3" ht="16.5" x14ac:dyDescent="0.35">
      <c r="A329" s="15" t="s">
        <v>547</v>
      </c>
      <c r="B329" s="16">
        <v>8749.8679420582794</v>
      </c>
      <c r="C329" s="16">
        <v>5671.0392959376204</v>
      </c>
    </row>
    <row r="330" spans="1:3" ht="16.5" x14ac:dyDescent="0.35">
      <c r="A330" s="15" t="s">
        <v>548</v>
      </c>
      <c r="B330" s="16">
        <v>8775.1005998272794</v>
      </c>
      <c r="C330" s="16">
        <v>5685.5359984351298</v>
      </c>
    </row>
    <row r="331" spans="1:3" ht="16.5" x14ac:dyDescent="0.35">
      <c r="A331" s="15" t="s">
        <v>549</v>
      </c>
      <c r="B331" s="16">
        <v>8793.3475699918599</v>
      </c>
      <c r="C331" s="16">
        <v>5714.9630688966699</v>
      </c>
    </row>
    <row r="332" spans="1:3" ht="16.5" x14ac:dyDescent="0.35">
      <c r="A332" s="15" t="s">
        <v>550</v>
      </c>
      <c r="B332" s="16">
        <v>8838.6473056906998</v>
      </c>
      <c r="C332" s="16">
        <v>5703.8578133086003</v>
      </c>
    </row>
    <row r="333" spans="1:3" ht="16.5" x14ac:dyDescent="0.35">
      <c r="A333" s="15" t="s">
        <v>551</v>
      </c>
      <c r="B333" s="16">
        <v>8831.9188803637298</v>
      </c>
      <c r="C333" s="16">
        <v>5698.4200883140902</v>
      </c>
    </row>
    <row r="334" spans="1:3" ht="16.5" x14ac:dyDescent="0.35">
      <c r="A334" s="15" t="s">
        <v>552</v>
      </c>
      <c r="B334" s="16">
        <v>8838.7670324205792</v>
      </c>
      <c r="C334" s="16">
        <v>5677.5613402271802</v>
      </c>
    </row>
    <row r="335" spans="1:3" ht="16.5" x14ac:dyDescent="0.35">
      <c r="A335" s="15" t="s">
        <v>553</v>
      </c>
      <c r="B335" s="16">
        <v>8844.9326067293005</v>
      </c>
      <c r="C335" s="16">
        <v>5675.9850308196501</v>
      </c>
    </row>
    <row r="336" spans="1:3" ht="16.5" x14ac:dyDescent="0.35">
      <c r="A336" s="15" t="s">
        <v>554</v>
      </c>
      <c r="B336" s="16">
        <v>8885.9093321109394</v>
      </c>
      <c r="C336" s="16">
        <v>5651.6196518099596</v>
      </c>
    </row>
    <row r="337" spans="1:3" ht="16.5" x14ac:dyDescent="0.35">
      <c r="A337" s="15" t="s">
        <v>555</v>
      </c>
      <c r="B337" s="16">
        <v>8897.2002333052205</v>
      </c>
      <c r="C337" s="16">
        <v>5669.9031797080006</v>
      </c>
    </row>
    <row r="338" spans="1:3" ht="16.5" x14ac:dyDescent="0.35">
      <c r="A338" s="15" t="s">
        <v>556</v>
      </c>
      <c r="B338" s="16">
        <v>8950.7805182133307</v>
      </c>
      <c r="C338" s="16">
        <v>5743.6608299192903</v>
      </c>
    </row>
    <row r="339" spans="1:3" ht="16.5" x14ac:dyDescent="0.35">
      <c r="A339" s="15" t="s">
        <v>557</v>
      </c>
      <c r="B339" s="16">
        <v>8977.6355510711692</v>
      </c>
      <c r="C339" s="16">
        <v>5803.0233253759798</v>
      </c>
    </row>
    <row r="340" spans="1:3" ht="16.5" x14ac:dyDescent="0.35">
      <c r="A340" s="15" t="s">
        <v>558</v>
      </c>
      <c r="B340" s="16">
        <v>9021.0622033188993</v>
      </c>
      <c r="C340" s="16">
        <v>5860.1002049900999</v>
      </c>
    </row>
  </sheetData>
  <mergeCells count="1">
    <mergeCell ref="A1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7494-FE7C-4A53-B20E-0E5E003C22C1}">
  <dimension ref="A1:CZ34"/>
  <sheetViews>
    <sheetView workbookViewId="0">
      <selection activeCell="CZ1" sqref="B1:CZ1"/>
    </sheetView>
  </sheetViews>
  <sheetFormatPr baseColWidth="10" defaultRowHeight="15" x14ac:dyDescent="0.25"/>
  <cols>
    <col min="1" max="1" width="5" bestFit="1" customWidth="1"/>
    <col min="2" max="28" width="24.140625" customWidth="1"/>
    <col min="29" max="104" width="24.140625" style="26" customWidth="1"/>
  </cols>
  <sheetData>
    <row r="1" spans="1:104" ht="66" x14ac:dyDescent="0.25">
      <c r="A1" s="137" t="s">
        <v>0</v>
      </c>
      <c r="B1" s="3" t="s">
        <v>692</v>
      </c>
      <c r="C1" s="3" t="s">
        <v>693</v>
      </c>
      <c r="D1" s="3" t="s">
        <v>694</v>
      </c>
      <c r="E1" s="3" t="s">
        <v>695</v>
      </c>
      <c r="F1" s="3" t="s">
        <v>696</v>
      </c>
      <c r="G1" s="3" t="s">
        <v>697</v>
      </c>
      <c r="H1" s="3" t="s">
        <v>698</v>
      </c>
      <c r="I1" s="3" t="s">
        <v>699</v>
      </c>
      <c r="J1" s="3" t="s">
        <v>700</v>
      </c>
      <c r="K1" s="3" t="s">
        <v>701</v>
      </c>
      <c r="L1" s="3" t="s">
        <v>702</v>
      </c>
      <c r="M1" s="3" t="s">
        <v>703</v>
      </c>
      <c r="N1" s="3" t="s">
        <v>704</v>
      </c>
      <c r="O1" s="3" t="s">
        <v>705</v>
      </c>
      <c r="P1" s="3" t="s">
        <v>706</v>
      </c>
      <c r="Q1" s="3" t="s">
        <v>707</v>
      </c>
      <c r="R1" s="3" t="s">
        <v>698</v>
      </c>
      <c r="S1" s="3" t="s">
        <v>699</v>
      </c>
      <c r="T1" s="3" t="s">
        <v>700</v>
      </c>
      <c r="U1" s="3" t="s">
        <v>701</v>
      </c>
      <c r="V1" s="3" t="s">
        <v>708</v>
      </c>
      <c r="W1" s="3" t="s">
        <v>709</v>
      </c>
      <c r="X1" s="3" t="s">
        <v>710</v>
      </c>
      <c r="Y1" s="3" t="s">
        <v>711</v>
      </c>
      <c r="Z1" s="3" t="s">
        <v>696</v>
      </c>
      <c r="AA1" s="3" t="s">
        <v>712</v>
      </c>
      <c r="AB1" s="3" t="s">
        <v>698</v>
      </c>
      <c r="AC1" s="3" t="s">
        <v>699</v>
      </c>
      <c r="AD1" s="3" t="s">
        <v>700</v>
      </c>
      <c r="AE1" s="3" t="s">
        <v>701</v>
      </c>
      <c r="AF1" s="3" t="s">
        <v>713</v>
      </c>
      <c r="AG1" s="3" t="s">
        <v>714</v>
      </c>
      <c r="AH1" s="3" t="s">
        <v>715</v>
      </c>
      <c r="AI1" s="3" t="s">
        <v>716</v>
      </c>
      <c r="AJ1" s="3" t="s">
        <v>717</v>
      </c>
      <c r="AK1" s="3" t="s">
        <v>710</v>
      </c>
      <c r="AL1" s="3" t="s">
        <v>711</v>
      </c>
      <c r="AM1" s="3" t="s">
        <v>696</v>
      </c>
      <c r="AN1" s="3" t="s">
        <v>712</v>
      </c>
      <c r="AO1" s="3" t="s">
        <v>698</v>
      </c>
      <c r="AP1" s="3" t="s">
        <v>699</v>
      </c>
      <c r="AQ1" s="3" t="s">
        <v>700</v>
      </c>
      <c r="AR1" s="3" t="s">
        <v>701</v>
      </c>
      <c r="AS1" s="3" t="s">
        <v>718</v>
      </c>
      <c r="AT1" s="3" t="s">
        <v>719</v>
      </c>
      <c r="AU1" s="3" t="s">
        <v>710</v>
      </c>
      <c r="AV1" s="3" t="s">
        <v>711</v>
      </c>
      <c r="AW1" s="3" t="s">
        <v>696</v>
      </c>
      <c r="AX1" s="3" t="s">
        <v>712</v>
      </c>
      <c r="AY1" s="3" t="s">
        <v>698</v>
      </c>
      <c r="AZ1" s="3" t="s">
        <v>699</v>
      </c>
      <c r="BA1" s="3" t="s">
        <v>700</v>
      </c>
      <c r="BB1" s="3" t="s">
        <v>701</v>
      </c>
      <c r="BC1" s="3" t="s">
        <v>720</v>
      </c>
      <c r="BD1" s="3" t="s">
        <v>721</v>
      </c>
      <c r="BE1" s="3" t="s">
        <v>710</v>
      </c>
      <c r="BF1" s="3" t="s">
        <v>711</v>
      </c>
      <c r="BG1" s="3" t="s">
        <v>696</v>
      </c>
      <c r="BH1" s="3" t="s">
        <v>712</v>
      </c>
      <c r="BI1" s="3" t="s">
        <v>698</v>
      </c>
      <c r="BJ1" s="3" t="s">
        <v>699</v>
      </c>
      <c r="BK1" s="3" t="s">
        <v>700</v>
      </c>
      <c r="BL1" s="3" t="s">
        <v>701</v>
      </c>
      <c r="BM1" s="3" t="s">
        <v>722</v>
      </c>
      <c r="BN1" s="3" t="s">
        <v>723</v>
      </c>
      <c r="BO1" s="3" t="s">
        <v>710</v>
      </c>
      <c r="BP1" s="3" t="s">
        <v>711</v>
      </c>
      <c r="BQ1" s="3" t="s">
        <v>696</v>
      </c>
      <c r="BR1" s="3" t="s">
        <v>712</v>
      </c>
      <c r="BS1" s="3" t="s">
        <v>698</v>
      </c>
      <c r="BT1" s="3" t="s">
        <v>699</v>
      </c>
      <c r="BU1" s="3" t="s">
        <v>700</v>
      </c>
      <c r="BV1" s="3" t="s">
        <v>701</v>
      </c>
      <c r="BW1" s="3" t="s">
        <v>724</v>
      </c>
      <c r="BX1" s="3" t="s">
        <v>725</v>
      </c>
      <c r="BY1" s="3" t="s">
        <v>710</v>
      </c>
      <c r="BZ1" s="3" t="s">
        <v>711</v>
      </c>
      <c r="CA1" s="3" t="s">
        <v>696</v>
      </c>
      <c r="CB1" s="3" t="s">
        <v>712</v>
      </c>
      <c r="CC1" s="3" t="s">
        <v>698</v>
      </c>
      <c r="CD1" s="3" t="s">
        <v>699</v>
      </c>
      <c r="CE1" s="3" t="s">
        <v>700</v>
      </c>
      <c r="CF1" s="3" t="s">
        <v>701</v>
      </c>
      <c r="CG1" s="3" t="s">
        <v>726</v>
      </c>
      <c r="CH1" s="3" t="s">
        <v>727</v>
      </c>
      <c r="CI1" s="3" t="s">
        <v>710</v>
      </c>
      <c r="CJ1" s="3" t="s">
        <v>711</v>
      </c>
      <c r="CK1" s="3" t="s">
        <v>696</v>
      </c>
      <c r="CL1" s="3" t="s">
        <v>712</v>
      </c>
      <c r="CM1" s="3" t="s">
        <v>698</v>
      </c>
      <c r="CN1" s="3" t="s">
        <v>699</v>
      </c>
      <c r="CO1" s="3" t="s">
        <v>700</v>
      </c>
      <c r="CP1" s="3" t="s">
        <v>701</v>
      </c>
      <c r="CQ1" s="3" t="s">
        <v>728</v>
      </c>
      <c r="CR1" s="3" t="s">
        <v>729</v>
      </c>
      <c r="CS1" s="3" t="s">
        <v>710</v>
      </c>
      <c r="CT1" s="3" t="s">
        <v>711</v>
      </c>
      <c r="CU1" s="3" t="s">
        <v>696</v>
      </c>
      <c r="CV1" s="3" t="s">
        <v>712</v>
      </c>
      <c r="CW1" s="3" t="s">
        <v>698</v>
      </c>
      <c r="CX1" s="3" t="s">
        <v>699</v>
      </c>
      <c r="CY1" s="3" t="s">
        <v>700</v>
      </c>
      <c r="CZ1" s="3" t="s">
        <v>701</v>
      </c>
    </row>
    <row r="2" spans="1:104" ht="33" x14ac:dyDescent="0.25">
      <c r="A2" s="137"/>
      <c r="B2" s="1" t="s">
        <v>730</v>
      </c>
      <c r="C2" s="1" t="s">
        <v>731</v>
      </c>
      <c r="D2" s="1"/>
      <c r="E2" s="1"/>
      <c r="F2" s="1"/>
      <c r="G2" s="1"/>
      <c r="H2" s="1"/>
      <c r="I2" s="1"/>
      <c r="J2" s="1"/>
      <c r="K2" s="1"/>
      <c r="L2" s="1" t="s">
        <v>730</v>
      </c>
      <c r="M2" s="1" t="s">
        <v>731</v>
      </c>
      <c r="N2" s="1"/>
      <c r="O2" s="1"/>
      <c r="P2" s="1"/>
      <c r="Q2" s="1"/>
      <c r="R2" s="1"/>
      <c r="S2" s="1"/>
      <c r="T2" s="1"/>
      <c r="U2" s="1"/>
      <c r="V2" s="1" t="s">
        <v>730</v>
      </c>
      <c r="W2" s="1" t="s">
        <v>731</v>
      </c>
      <c r="X2" s="1"/>
      <c r="Y2" s="1"/>
      <c r="Z2" s="1"/>
      <c r="AA2" s="1"/>
      <c r="AB2" s="1"/>
      <c r="AC2" s="1"/>
      <c r="AD2" s="1"/>
      <c r="AE2" s="1"/>
      <c r="AF2" s="1" t="s">
        <v>730</v>
      </c>
      <c r="AG2" s="1" t="s">
        <v>730</v>
      </c>
      <c r="AH2" s="1" t="s">
        <v>730</v>
      </c>
      <c r="AI2" s="1" t="s">
        <v>730</v>
      </c>
      <c r="AJ2" s="1" t="s">
        <v>731</v>
      </c>
      <c r="AK2" s="1"/>
      <c r="AL2" s="1"/>
      <c r="AM2" s="1"/>
      <c r="AN2" s="1"/>
      <c r="AO2" s="1"/>
      <c r="AP2" s="1"/>
      <c r="AQ2" s="1"/>
      <c r="AR2" s="1"/>
      <c r="AS2" s="1" t="s">
        <v>730</v>
      </c>
      <c r="AT2" s="1" t="s">
        <v>731</v>
      </c>
      <c r="AU2" s="1"/>
      <c r="AV2" s="1"/>
      <c r="AW2" s="1"/>
      <c r="AX2" s="1"/>
      <c r="AY2" s="1"/>
      <c r="AZ2" s="1"/>
      <c r="BA2" s="1"/>
      <c r="BB2" s="1"/>
      <c r="BC2" s="1" t="s">
        <v>730</v>
      </c>
      <c r="BD2" s="1" t="s">
        <v>731</v>
      </c>
      <c r="BE2" s="1"/>
      <c r="BF2" s="1"/>
      <c r="BG2" s="1"/>
      <c r="BH2" s="1"/>
      <c r="BI2" s="1"/>
      <c r="BJ2" s="1"/>
      <c r="BK2" s="1"/>
      <c r="BL2" s="1"/>
      <c r="BM2" s="1" t="s">
        <v>730</v>
      </c>
      <c r="BN2" s="1" t="s">
        <v>731</v>
      </c>
      <c r="BO2" s="1"/>
      <c r="BP2" s="1"/>
      <c r="BQ2" s="1"/>
      <c r="BR2" s="1"/>
      <c r="BS2" s="1"/>
      <c r="BT2" s="1"/>
      <c r="BU2" s="1"/>
      <c r="BV2" s="1"/>
      <c r="BW2" s="1" t="s">
        <v>730</v>
      </c>
      <c r="BX2" s="1" t="s">
        <v>731</v>
      </c>
      <c r="BY2" s="1"/>
      <c r="BZ2" s="1"/>
      <c r="CA2" s="1"/>
      <c r="CB2" s="1"/>
      <c r="CC2" s="1"/>
      <c r="CD2" s="1"/>
      <c r="CE2" s="1"/>
      <c r="CF2" s="1"/>
      <c r="CG2" s="1" t="s">
        <v>730</v>
      </c>
      <c r="CH2" s="1" t="s">
        <v>731</v>
      </c>
      <c r="CI2" s="1"/>
      <c r="CJ2" s="1"/>
      <c r="CK2" s="1"/>
      <c r="CL2" s="1"/>
      <c r="CM2" s="1"/>
      <c r="CN2" s="1"/>
      <c r="CO2" s="1"/>
      <c r="CP2" s="1"/>
      <c r="CQ2" s="1" t="s">
        <v>730</v>
      </c>
      <c r="CR2" s="1" t="s">
        <v>731</v>
      </c>
      <c r="CS2" s="1"/>
      <c r="CT2" s="1"/>
      <c r="CU2" s="1"/>
      <c r="CV2" s="1"/>
      <c r="CW2" s="1"/>
      <c r="CX2" s="1"/>
      <c r="CY2" s="1"/>
      <c r="CZ2" s="1"/>
    </row>
    <row r="3" spans="1:104" ht="49.5" x14ac:dyDescent="0.25">
      <c r="A3" s="137"/>
      <c r="B3" s="1" t="s">
        <v>568</v>
      </c>
      <c r="C3" s="1" t="s">
        <v>732</v>
      </c>
      <c r="D3" s="1" t="s">
        <v>733</v>
      </c>
      <c r="E3" s="1" t="s">
        <v>733</v>
      </c>
      <c r="F3" s="1" t="s">
        <v>733</v>
      </c>
      <c r="G3" s="1" t="s">
        <v>733</v>
      </c>
      <c r="H3" s="1" t="s">
        <v>733</v>
      </c>
      <c r="I3" s="1" t="s">
        <v>733</v>
      </c>
      <c r="J3" s="1" t="s">
        <v>733</v>
      </c>
      <c r="K3" s="1" t="s">
        <v>733</v>
      </c>
      <c r="L3" s="1" t="s">
        <v>568</v>
      </c>
      <c r="M3" s="1" t="s">
        <v>733</v>
      </c>
      <c r="N3" s="1" t="s">
        <v>733</v>
      </c>
      <c r="O3" s="1" t="s">
        <v>733</v>
      </c>
      <c r="P3" s="1" t="s">
        <v>733</v>
      </c>
      <c r="Q3" s="1" t="s">
        <v>733</v>
      </c>
      <c r="R3" s="1" t="s">
        <v>733</v>
      </c>
      <c r="S3" s="1" t="s">
        <v>733</v>
      </c>
      <c r="T3" s="1" t="s">
        <v>733</v>
      </c>
      <c r="U3" s="1" t="s">
        <v>733</v>
      </c>
      <c r="V3" s="1" t="s">
        <v>568</v>
      </c>
      <c r="W3" s="1" t="s">
        <v>733</v>
      </c>
      <c r="X3" s="1" t="s">
        <v>733</v>
      </c>
      <c r="Y3" s="1" t="s">
        <v>733</v>
      </c>
      <c r="Z3" s="1" t="s">
        <v>733</v>
      </c>
      <c r="AA3" s="1" t="s">
        <v>733</v>
      </c>
      <c r="AB3" s="1" t="s">
        <v>733</v>
      </c>
      <c r="AC3" s="1" t="s">
        <v>733</v>
      </c>
      <c r="AD3" s="1" t="s">
        <v>733</v>
      </c>
      <c r="AE3" s="1" t="s">
        <v>733</v>
      </c>
      <c r="AF3" s="1" t="s">
        <v>568</v>
      </c>
      <c r="AG3" s="1" t="s">
        <v>734</v>
      </c>
      <c r="AH3" s="1" t="s">
        <v>735</v>
      </c>
      <c r="AI3" s="1" t="s">
        <v>736</v>
      </c>
      <c r="AJ3" s="1" t="s">
        <v>733</v>
      </c>
      <c r="AK3" s="1" t="s">
        <v>733</v>
      </c>
      <c r="AL3" s="1" t="s">
        <v>733</v>
      </c>
      <c r="AM3" s="1" t="s">
        <v>733</v>
      </c>
      <c r="AN3" s="1" t="s">
        <v>733</v>
      </c>
      <c r="AO3" s="1" t="s">
        <v>733</v>
      </c>
      <c r="AP3" s="1" t="s">
        <v>733</v>
      </c>
      <c r="AQ3" s="1" t="s">
        <v>733</v>
      </c>
      <c r="AR3" s="1" t="s">
        <v>733</v>
      </c>
      <c r="AS3" s="1" t="s">
        <v>568</v>
      </c>
      <c r="AT3" s="1" t="s">
        <v>733</v>
      </c>
      <c r="AU3" s="1" t="s">
        <v>733</v>
      </c>
      <c r="AV3" s="1" t="s">
        <v>733</v>
      </c>
      <c r="AW3" s="1" t="s">
        <v>733</v>
      </c>
      <c r="AX3" s="1" t="s">
        <v>733</v>
      </c>
      <c r="AY3" s="1" t="s">
        <v>733</v>
      </c>
      <c r="AZ3" s="1" t="s">
        <v>733</v>
      </c>
      <c r="BA3" s="1" t="s">
        <v>733</v>
      </c>
      <c r="BB3" s="1" t="s">
        <v>733</v>
      </c>
      <c r="BC3" s="1" t="s">
        <v>568</v>
      </c>
      <c r="BD3" s="1" t="s">
        <v>733</v>
      </c>
      <c r="BE3" s="1" t="s">
        <v>733</v>
      </c>
      <c r="BF3" s="1" t="s">
        <v>733</v>
      </c>
      <c r="BG3" s="1" t="s">
        <v>733</v>
      </c>
      <c r="BH3" s="1" t="s">
        <v>733</v>
      </c>
      <c r="BI3" s="1" t="s">
        <v>733</v>
      </c>
      <c r="BJ3" s="1" t="s">
        <v>733</v>
      </c>
      <c r="BK3" s="1" t="s">
        <v>733</v>
      </c>
      <c r="BL3" s="1" t="s">
        <v>733</v>
      </c>
      <c r="BM3" s="1" t="s">
        <v>568</v>
      </c>
      <c r="BN3" s="1" t="s">
        <v>733</v>
      </c>
      <c r="BO3" s="1" t="s">
        <v>733</v>
      </c>
      <c r="BP3" s="1" t="s">
        <v>733</v>
      </c>
      <c r="BQ3" s="1" t="s">
        <v>733</v>
      </c>
      <c r="BR3" s="1" t="s">
        <v>733</v>
      </c>
      <c r="BS3" s="1" t="s">
        <v>733</v>
      </c>
      <c r="BT3" s="1" t="s">
        <v>733</v>
      </c>
      <c r="BU3" s="1" t="s">
        <v>733</v>
      </c>
      <c r="BV3" s="1" t="s">
        <v>733</v>
      </c>
      <c r="BW3" s="1" t="s">
        <v>568</v>
      </c>
      <c r="BX3" s="1" t="s">
        <v>733</v>
      </c>
      <c r="BY3" s="1" t="s">
        <v>733</v>
      </c>
      <c r="BZ3" s="1" t="s">
        <v>733</v>
      </c>
      <c r="CA3" s="1" t="s">
        <v>733</v>
      </c>
      <c r="CB3" s="1" t="s">
        <v>733</v>
      </c>
      <c r="CC3" s="1" t="s">
        <v>733</v>
      </c>
      <c r="CD3" s="1" t="s">
        <v>733</v>
      </c>
      <c r="CE3" s="1" t="s">
        <v>733</v>
      </c>
      <c r="CF3" s="1" t="s">
        <v>733</v>
      </c>
      <c r="CG3" s="1" t="s">
        <v>568</v>
      </c>
      <c r="CH3" s="1" t="s">
        <v>733</v>
      </c>
      <c r="CI3" s="1" t="s">
        <v>733</v>
      </c>
      <c r="CJ3" s="1" t="s">
        <v>733</v>
      </c>
      <c r="CK3" s="1" t="s">
        <v>733</v>
      </c>
      <c r="CL3" s="1" t="s">
        <v>733</v>
      </c>
      <c r="CM3" s="1" t="s">
        <v>733</v>
      </c>
      <c r="CN3" s="1" t="s">
        <v>733</v>
      </c>
      <c r="CO3" s="1" t="s">
        <v>733</v>
      </c>
      <c r="CP3" s="1" t="s">
        <v>733</v>
      </c>
      <c r="CQ3" s="1" t="s">
        <v>568</v>
      </c>
      <c r="CR3" s="1" t="s">
        <v>733</v>
      </c>
      <c r="CS3" s="1" t="s">
        <v>733</v>
      </c>
      <c r="CT3" s="1" t="s">
        <v>733</v>
      </c>
      <c r="CU3" s="1" t="s">
        <v>733</v>
      </c>
      <c r="CV3" s="1" t="s">
        <v>733</v>
      </c>
      <c r="CW3" s="1" t="s">
        <v>733</v>
      </c>
      <c r="CX3" s="1" t="s">
        <v>733</v>
      </c>
      <c r="CY3" s="1" t="s">
        <v>733</v>
      </c>
      <c r="CZ3" s="1" t="s">
        <v>733</v>
      </c>
    </row>
    <row r="4" spans="1:104" ht="16.5" x14ac:dyDescent="0.25">
      <c r="A4" s="137"/>
      <c r="B4" s="1" t="s">
        <v>589</v>
      </c>
      <c r="C4" s="1" t="s">
        <v>590</v>
      </c>
      <c r="D4" s="1" t="s">
        <v>591</v>
      </c>
      <c r="E4" s="1" t="s">
        <v>592</v>
      </c>
      <c r="F4" s="1" t="s">
        <v>593</v>
      </c>
      <c r="G4" s="1" t="s">
        <v>594</v>
      </c>
      <c r="H4" s="1" t="s">
        <v>595</v>
      </c>
      <c r="I4" s="1" t="s">
        <v>596</v>
      </c>
      <c r="J4" s="1" t="s">
        <v>597</v>
      </c>
      <c r="K4" s="1" t="s">
        <v>598</v>
      </c>
      <c r="L4" s="1" t="s">
        <v>599</v>
      </c>
      <c r="M4" s="1" t="s">
        <v>600</v>
      </c>
      <c r="N4" s="1" t="s">
        <v>601</v>
      </c>
      <c r="O4" s="1" t="s">
        <v>602</v>
      </c>
      <c r="P4" s="1" t="s">
        <v>603</v>
      </c>
      <c r="Q4" s="1" t="s">
        <v>604</v>
      </c>
      <c r="R4" s="1" t="s">
        <v>605</v>
      </c>
      <c r="S4" s="1" t="s">
        <v>606</v>
      </c>
      <c r="T4" s="1" t="s">
        <v>607</v>
      </c>
      <c r="U4" s="1" t="s">
        <v>608</v>
      </c>
      <c r="V4" s="1" t="s">
        <v>609</v>
      </c>
      <c r="W4" s="1" t="s">
        <v>610</v>
      </c>
      <c r="X4" s="1" t="s">
        <v>611</v>
      </c>
      <c r="Y4" s="1" t="s">
        <v>612</v>
      </c>
      <c r="Z4" s="1" t="s">
        <v>613</v>
      </c>
      <c r="AA4" s="1" t="s">
        <v>614</v>
      </c>
      <c r="AB4" s="1" t="s">
        <v>615</v>
      </c>
      <c r="AC4" s="1" t="s">
        <v>616</v>
      </c>
      <c r="AD4" s="1" t="s">
        <v>617</v>
      </c>
      <c r="AE4" s="1" t="s">
        <v>618</v>
      </c>
      <c r="AF4" s="1" t="s">
        <v>619</v>
      </c>
      <c r="AG4" s="1" t="s">
        <v>620</v>
      </c>
      <c r="AH4" s="1" t="s">
        <v>621</v>
      </c>
      <c r="AI4" s="1" t="s">
        <v>622</v>
      </c>
      <c r="AJ4" s="1" t="s">
        <v>623</v>
      </c>
      <c r="AK4" s="1" t="s">
        <v>624</v>
      </c>
      <c r="AL4" s="1" t="s">
        <v>625</v>
      </c>
      <c r="AM4" s="1" t="s">
        <v>626</v>
      </c>
      <c r="AN4" s="1" t="s">
        <v>627</v>
      </c>
      <c r="AO4" s="1" t="s">
        <v>628</v>
      </c>
      <c r="AP4" s="1" t="s">
        <v>629</v>
      </c>
      <c r="AQ4" s="1" t="s">
        <v>630</v>
      </c>
      <c r="AR4" s="1" t="s">
        <v>631</v>
      </c>
      <c r="AS4" s="1" t="s">
        <v>632</v>
      </c>
      <c r="AT4" s="1" t="s">
        <v>633</v>
      </c>
      <c r="AU4" s="1" t="s">
        <v>634</v>
      </c>
      <c r="AV4" s="1" t="s">
        <v>635</v>
      </c>
      <c r="AW4" s="1" t="s">
        <v>636</v>
      </c>
      <c r="AX4" s="1" t="s">
        <v>637</v>
      </c>
      <c r="AY4" s="1" t="s">
        <v>638</v>
      </c>
      <c r="AZ4" s="1" t="s">
        <v>639</v>
      </c>
      <c r="BA4" s="1" t="s">
        <v>640</v>
      </c>
      <c r="BB4" s="1" t="s">
        <v>641</v>
      </c>
      <c r="BC4" s="1" t="s">
        <v>642</v>
      </c>
      <c r="BD4" s="1" t="s">
        <v>643</v>
      </c>
      <c r="BE4" s="1" t="s">
        <v>644</v>
      </c>
      <c r="BF4" s="1" t="s">
        <v>645</v>
      </c>
      <c r="BG4" s="1" t="s">
        <v>646</v>
      </c>
      <c r="BH4" s="1" t="s">
        <v>647</v>
      </c>
      <c r="BI4" s="1" t="s">
        <v>648</v>
      </c>
      <c r="BJ4" s="1" t="s">
        <v>649</v>
      </c>
      <c r="BK4" s="1" t="s">
        <v>650</v>
      </c>
      <c r="BL4" s="1" t="s">
        <v>651</v>
      </c>
      <c r="BM4" s="1" t="s">
        <v>652</v>
      </c>
      <c r="BN4" s="1" t="s">
        <v>653</v>
      </c>
      <c r="BO4" s="1" t="s">
        <v>654</v>
      </c>
      <c r="BP4" s="1" t="s">
        <v>655</v>
      </c>
      <c r="BQ4" s="1" t="s">
        <v>656</v>
      </c>
      <c r="BR4" s="1" t="s">
        <v>657</v>
      </c>
      <c r="BS4" s="1" t="s">
        <v>658</v>
      </c>
      <c r="BT4" s="1" t="s">
        <v>659</v>
      </c>
      <c r="BU4" s="1" t="s">
        <v>660</v>
      </c>
      <c r="BV4" s="1" t="s">
        <v>661</v>
      </c>
      <c r="BW4" s="1" t="s">
        <v>662</v>
      </c>
      <c r="BX4" s="1" t="s">
        <v>663</v>
      </c>
      <c r="BY4" s="1" t="s">
        <v>664</v>
      </c>
      <c r="BZ4" s="1" t="s">
        <v>665</v>
      </c>
      <c r="CA4" s="1" t="s">
        <v>666</v>
      </c>
      <c r="CB4" s="1" t="s">
        <v>667</v>
      </c>
      <c r="CC4" s="1" t="s">
        <v>668</v>
      </c>
      <c r="CD4" s="1" t="s">
        <v>669</v>
      </c>
      <c r="CE4" s="1" t="s">
        <v>670</v>
      </c>
      <c r="CF4" s="1" t="s">
        <v>671</v>
      </c>
      <c r="CG4" s="1" t="s">
        <v>672</v>
      </c>
      <c r="CH4" s="1" t="s">
        <v>673</v>
      </c>
      <c r="CI4" s="1" t="s">
        <v>674</v>
      </c>
      <c r="CJ4" s="1" t="s">
        <v>675</v>
      </c>
      <c r="CK4" s="1" t="s">
        <v>676</v>
      </c>
      <c r="CL4" s="1" t="s">
        <v>677</v>
      </c>
      <c r="CM4" s="1" t="s">
        <v>678</v>
      </c>
      <c r="CN4" s="1" t="s">
        <v>679</v>
      </c>
      <c r="CO4" s="1" t="s">
        <v>680</v>
      </c>
      <c r="CP4" s="1" t="s">
        <v>681</v>
      </c>
      <c r="CQ4" s="1" t="s">
        <v>682</v>
      </c>
      <c r="CR4" s="1" t="s">
        <v>683</v>
      </c>
      <c r="CS4" s="1" t="s">
        <v>684</v>
      </c>
      <c r="CT4" s="1" t="s">
        <v>685</v>
      </c>
      <c r="CU4" s="1" t="s">
        <v>686</v>
      </c>
      <c r="CV4" s="1" t="s">
        <v>687</v>
      </c>
      <c r="CW4" s="1" t="s">
        <v>688</v>
      </c>
      <c r="CX4" s="1" t="s">
        <v>689</v>
      </c>
      <c r="CY4" s="1" t="s">
        <v>690</v>
      </c>
      <c r="CZ4" s="1" t="s">
        <v>691</v>
      </c>
    </row>
    <row r="5" spans="1:104" ht="16.5" x14ac:dyDescent="0.35">
      <c r="A5" s="11">
        <v>1990</v>
      </c>
      <c r="B5" s="24">
        <v>4498.4006861300286</v>
      </c>
      <c r="C5" s="24">
        <v>50.475000000000001</v>
      </c>
      <c r="D5" s="24">
        <v>9364</v>
      </c>
      <c r="E5" s="24">
        <v>11619</v>
      </c>
      <c r="F5" s="24">
        <v>9742</v>
      </c>
      <c r="G5" s="24">
        <v>2930</v>
      </c>
      <c r="H5" s="24">
        <v>8.4613530000000008</v>
      </c>
      <c r="I5" s="24">
        <v>10.0815</v>
      </c>
      <c r="J5" s="24">
        <v>16.305099999999999</v>
      </c>
      <c r="K5" s="24">
        <v>32.496180000000003</v>
      </c>
      <c r="L5" s="24">
        <v>4404.1904296875</v>
      </c>
      <c r="M5" s="24">
        <v>49.727600000000002</v>
      </c>
      <c r="N5" s="24">
        <v>9364</v>
      </c>
      <c r="O5" s="24">
        <v>11619</v>
      </c>
      <c r="P5" s="24">
        <v>9742</v>
      </c>
      <c r="Q5" s="24">
        <v>2930</v>
      </c>
      <c r="R5" s="24">
        <v>8.4613530000000008</v>
      </c>
      <c r="S5" s="24">
        <v>10.0815</v>
      </c>
      <c r="T5" s="24">
        <v>16.305099999999999</v>
      </c>
      <c r="U5" s="24">
        <v>32.496180000000003</v>
      </c>
      <c r="V5" s="24">
        <v>866.61213226686243</v>
      </c>
      <c r="W5" s="24">
        <v>52.815800000000003</v>
      </c>
      <c r="X5" s="24">
        <v>4820</v>
      </c>
      <c r="Y5" s="24">
        <v>3046</v>
      </c>
      <c r="Z5" s="24">
        <v>968</v>
      </c>
      <c r="AA5" s="24">
        <v>171</v>
      </c>
      <c r="AB5" s="24">
        <v>8.8355169999999994</v>
      </c>
      <c r="AC5" s="24">
        <v>9.7917579999999997</v>
      </c>
      <c r="AD5" s="24">
        <v>25.095009999999998</v>
      </c>
      <c r="AE5" s="24">
        <v>60.918050000000001</v>
      </c>
      <c r="AF5" s="24">
        <v>94.210318569723356</v>
      </c>
      <c r="AG5" s="24">
        <v>94.210318569723356</v>
      </c>
      <c r="AH5" s="24"/>
      <c r="AI5" s="24"/>
      <c r="AJ5" s="24">
        <v>50.640700000000002</v>
      </c>
      <c r="AK5" s="24">
        <v>300</v>
      </c>
      <c r="AL5" s="24">
        <v>469</v>
      </c>
      <c r="AM5" s="24">
        <v>376</v>
      </c>
      <c r="AN5" s="24">
        <v>94</v>
      </c>
      <c r="AO5" s="24">
        <v>10.580220000000001</v>
      </c>
      <c r="AP5" s="24">
        <v>13.99858</v>
      </c>
      <c r="AQ5" s="24">
        <v>23.001740000000002</v>
      </c>
      <c r="AR5" s="24">
        <v>46.441749999999999</v>
      </c>
      <c r="AS5" s="24">
        <v>636.89144753000426</v>
      </c>
      <c r="AT5" s="24">
        <v>48.574599999999997</v>
      </c>
      <c r="AU5" s="24">
        <v>956</v>
      </c>
      <c r="AV5" s="24">
        <v>1982</v>
      </c>
      <c r="AW5" s="24">
        <v>1723</v>
      </c>
      <c r="AX5" s="24">
        <v>341</v>
      </c>
      <c r="AY5" s="24">
        <v>8.0965019999999992</v>
      </c>
      <c r="AZ5" s="24">
        <v>9.5747319999999991</v>
      </c>
      <c r="BA5" s="24">
        <v>14.86665</v>
      </c>
      <c r="BB5" s="24">
        <v>35.816920000000003</v>
      </c>
      <c r="BC5" s="24">
        <v>29.120444199055289</v>
      </c>
      <c r="BD5" s="24">
        <v>51.637770000000003</v>
      </c>
      <c r="BE5" s="24"/>
      <c r="BF5" s="24"/>
      <c r="BG5" s="24"/>
      <c r="BH5" s="24"/>
      <c r="BI5" s="24"/>
      <c r="BJ5" s="24"/>
      <c r="BK5" s="24"/>
      <c r="BL5" s="24"/>
      <c r="BM5" s="24">
        <v>270.22316599399977</v>
      </c>
      <c r="BN5" s="24">
        <v>49.0047</v>
      </c>
      <c r="BO5" s="24">
        <v>696</v>
      </c>
      <c r="BP5" s="24">
        <v>1018</v>
      </c>
      <c r="BQ5" s="24">
        <v>467</v>
      </c>
      <c r="BR5" s="24">
        <v>114</v>
      </c>
      <c r="BS5" s="24">
        <v>8.5590010000000003</v>
      </c>
      <c r="BT5" s="24">
        <v>9.8687400000000007</v>
      </c>
      <c r="BU5" s="24">
        <v>15.95181</v>
      </c>
      <c r="BV5" s="24">
        <v>45.699260000000002</v>
      </c>
      <c r="BW5" s="24">
        <v>922.13664648698614</v>
      </c>
      <c r="BX5" s="24">
        <v>52.769100000000002</v>
      </c>
      <c r="BY5" s="24">
        <v>1065</v>
      </c>
      <c r="BZ5" s="24">
        <v>2042</v>
      </c>
      <c r="CA5" s="24">
        <v>2155</v>
      </c>
      <c r="CB5" s="24">
        <v>296</v>
      </c>
      <c r="CC5" s="24">
        <v>9.9444269999999992</v>
      </c>
      <c r="CD5" s="24">
        <v>11.975110000000001</v>
      </c>
      <c r="CE5" s="24">
        <v>18.174040000000002</v>
      </c>
      <c r="CF5" s="24">
        <v>31.217199999999998</v>
      </c>
      <c r="CG5" s="24">
        <v>272.48532813229173</v>
      </c>
      <c r="CH5" s="24">
        <v>50.380099999999999</v>
      </c>
      <c r="CI5" s="24">
        <v>335</v>
      </c>
      <c r="CJ5" s="24">
        <v>976</v>
      </c>
      <c r="CK5" s="24">
        <v>916</v>
      </c>
      <c r="CL5" s="24">
        <v>161</v>
      </c>
      <c r="CM5" s="24">
        <v>13.667669999999999</v>
      </c>
      <c r="CN5" s="24">
        <v>13.94028</v>
      </c>
      <c r="CO5" s="24">
        <v>20.75055</v>
      </c>
      <c r="CP5" s="24">
        <v>35.620829999999998</v>
      </c>
      <c r="CQ5" s="24">
        <v>1300.6531447865866</v>
      </c>
      <c r="CR5" s="24">
        <v>47.009399999999999</v>
      </c>
      <c r="CS5" s="24">
        <v>1481</v>
      </c>
      <c r="CT5" s="24">
        <v>2519</v>
      </c>
      <c r="CU5" s="24">
        <v>3447</v>
      </c>
      <c r="CV5" s="24">
        <v>1823</v>
      </c>
      <c r="CW5" s="24">
        <v>5.8658419999999998</v>
      </c>
      <c r="CX5" s="24">
        <v>8.0156489999999998</v>
      </c>
      <c r="CY5" s="24">
        <v>13.57366</v>
      </c>
      <c r="CZ5" s="24">
        <v>29.25271</v>
      </c>
    </row>
    <row r="6" spans="1:104" ht="16.5" x14ac:dyDescent="0.35">
      <c r="A6" s="11">
        <v>1991</v>
      </c>
      <c r="B6" s="24">
        <v>4569.5263202490059</v>
      </c>
      <c r="C6" s="24">
        <v>49.725000000000001</v>
      </c>
      <c r="D6" s="24">
        <v>9364</v>
      </c>
      <c r="E6" s="24">
        <v>11619</v>
      </c>
      <c r="F6" s="24">
        <v>9742</v>
      </c>
      <c r="G6" s="24">
        <v>2930</v>
      </c>
      <c r="H6" s="24">
        <v>8.4613530000000008</v>
      </c>
      <c r="I6" s="24">
        <v>10.0815</v>
      </c>
      <c r="J6" s="24">
        <v>16.305099999999999</v>
      </c>
      <c r="K6" s="24">
        <v>32.496180000000003</v>
      </c>
      <c r="L6" s="24">
        <v>4480.16064453125</v>
      </c>
      <c r="M6" s="24">
        <v>49.686999999999998</v>
      </c>
      <c r="N6" s="24">
        <v>9364</v>
      </c>
      <c r="O6" s="24">
        <v>11619</v>
      </c>
      <c r="P6" s="24">
        <v>9742</v>
      </c>
      <c r="Q6" s="24">
        <v>2930</v>
      </c>
      <c r="R6" s="24">
        <v>8.4613530000000008</v>
      </c>
      <c r="S6" s="24">
        <v>10.0815</v>
      </c>
      <c r="T6" s="24">
        <v>16.305099999999999</v>
      </c>
      <c r="U6" s="24">
        <v>32.496180000000003</v>
      </c>
      <c r="V6" s="24">
        <v>873.27292225927204</v>
      </c>
      <c r="W6" s="24">
        <v>52.037300000000002</v>
      </c>
      <c r="X6" s="24">
        <v>4820</v>
      </c>
      <c r="Y6" s="24">
        <v>3046</v>
      </c>
      <c r="Z6" s="24">
        <v>968</v>
      </c>
      <c r="AA6" s="24">
        <v>171</v>
      </c>
      <c r="AB6" s="24">
        <v>8.8355169999999994</v>
      </c>
      <c r="AC6" s="24">
        <v>9.7917579999999997</v>
      </c>
      <c r="AD6" s="24">
        <v>25.095009999999998</v>
      </c>
      <c r="AE6" s="24">
        <v>60.918050000000001</v>
      </c>
      <c r="AF6" s="24">
        <v>89.365658117906975</v>
      </c>
      <c r="AG6" s="24">
        <v>89.365658117906975</v>
      </c>
      <c r="AH6" s="24"/>
      <c r="AI6" s="24"/>
      <c r="AJ6" s="24">
        <v>50.570300000000003</v>
      </c>
      <c r="AK6" s="24">
        <v>300</v>
      </c>
      <c r="AL6" s="24">
        <v>469</v>
      </c>
      <c r="AM6" s="24">
        <v>376</v>
      </c>
      <c r="AN6" s="24">
        <v>94</v>
      </c>
      <c r="AO6" s="24">
        <v>10.580220000000001</v>
      </c>
      <c r="AP6" s="24">
        <v>13.99858</v>
      </c>
      <c r="AQ6" s="24">
        <v>23.001740000000002</v>
      </c>
      <c r="AR6" s="24">
        <v>46.441749999999999</v>
      </c>
      <c r="AS6" s="24">
        <v>650.7156146076403</v>
      </c>
      <c r="AT6" s="24">
        <v>48.791699999999999</v>
      </c>
      <c r="AU6" s="24">
        <v>956</v>
      </c>
      <c r="AV6" s="24">
        <v>1982</v>
      </c>
      <c r="AW6" s="24">
        <v>1723</v>
      </c>
      <c r="AX6" s="24">
        <v>341</v>
      </c>
      <c r="AY6" s="24">
        <v>8.0965019999999992</v>
      </c>
      <c r="AZ6" s="24">
        <v>9.5747319999999991</v>
      </c>
      <c r="BA6" s="24">
        <v>14.86665</v>
      </c>
      <c r="BB6" s="24">
        <v>35.816920000000003</v>
      </c>
      <c r="BC6" s="24">
        <v>31.147049944003172</v>
      </c>
      <c r="BD6" s="24">
        <v>50.740969999999997</v>
      </c>
      <c r="BE6" s="24"/>
      <c r="BF6" s="24"/>
      <c r="BG6" s="24"/>
      <c r="BH6" s="24"/>
      <c r="BI6" s="24"/>
      <c r="BJ6" s="24"/>
      <c r="BK6" s="24"/>
      <c r="BL6" s="24"/>
      <c r="BM6" s="24">
        <v>289.76863084934723</v>
      </c>
      <c r="BN6" s="24">
        <v>49.288899999999998</v>
      </c>
      <c r="BO6" s="24">
        <v>696</v>
      </c>
      <c r="BP6" s="24">
        <v>1018</v>
      </c>
      <c r="BQ6" s="24">
        <v>467</v>
      </c>
      <c r="BR6" s="24">
        <v>114</v>
      </c>
      <c r="BS6" s="24">
        <v>8.5590010000000003</v>
      </c>
      <c r="BT6" s="24">
        <v>9.8687400000000007</v>
      </c>
      <c r="BU6" s="24">
        <v>15.95181</v>
      </c>
      <c r="BV6" s="24">
        <v>45.699260000000002</v>
      </c>
      <c r="BW6" s="24">
        <v>932.04880491907636</v>
      </c>
      <c r="BX6" s="24">
        <v>52.584000000000003</v>
      </c>
      <c r="BY6" s="24">
        <v>1065</v>
      </c>
      <c r="BZ6" s="24">
        <v>2042</v>
      </c>
      <c r="CA6" s="24">
        <v>2155</v>
      </c>
      <c r="CB6" s="24">
        <v>296</v>
      </c>
      <c r="CC6" s="24">
        <v>9.9444269999999992</v>
      </c>
      <c r="CD6" s="24">
        <v>11.975110000000001</v>
      </c>
      <c r="CE6" s="24">
        <v>18.174040000000002</v>
      </c>
      <c r="CF6" s="24">
        <v>31.217199999999998</v>
      </c>
      <c r="CG6" s="24">
        <v>273.04660373735948</v>
      </c>
      <c r="CH6" s="24">
        <v>51.2577</v>
      </c>
      <c r="CI6" s="24">
        <v>335</v>
      </c>
      <c r="CJ6" s="24">
        <v>976</v>
      </c>
      <c r="CK6" s="24">
        <v>916</v>
      </c>
      <c r="CL6" s="24">
        <v>161</v>
      </c>
      <c r="CM6" s="24">
        <v>13.667669999999999</v>
      </c>
      <c r="CN6" s="24">
        <v>13.94028</v>
      </c>
      <c r="CO6" s="24">
        <v>20.75055</v>
      </c>
      <c r="CP6" s="24">
        <v>35.620829999999998</v>
      </c>
      <c r="CQ6" s="24">
        <v>1320.9564294122836</v>
      </c>
      <c r="CR6" s="24">
        <v>47.002099999999999</v>
      </c>
      <c r="CS6" s="24">
        <v>1481</v>
      </c>
      <c r="CT6" s="24">
        <v>2519</v>
      </c>
      <c r="CU6" s="24">
        <v>3447</v>
      </c>
      <c r="CV6" s="24">
        <v>1823</v>
      </c>
      <c r="CW6" s="24">
        <v>5.8658419999999998</v>
      </c>
      <c r="CX6" s="24">
        <v>8.0156489999999998</v>
      </c>
      <c r="CY6" s="24">
        <v>13.57366</v>
      </c>
      <c r="CZ6" s="24">
        <v>29.25271</v>
      </c>
    </row>
    <row r="7" spans="1:104" ht="16.5" x14ac:dyDescent="0.35">
      <c r="A7" s="11">
        <v>1992</v>
      </c>
      <c r="B7" s="24">
        <v>4778.2677279449581</v>
      </c>
      <c r="C7" s="24">
        <v>49.575000000000003</v>
      </c>
      <c r="D7" s="24">
        <v>14215</v>
      </c>
      <c r="E7" s="24">
        <v>16695</v>
      </c>
      <c r="F7" s="24">
        <v>12376</v>
      </c>
      <c r="G7" s="24">
        <v>4255</v>
      </c>
      <c r="H7" s="24">
        <v>8.5234249999999996</v>
      </c>
      <c r="I7" s="24">
        <v>10.59159</v>
      </c>
      <c r="J7" s="24">
        <v>16.048089999999998</v>
      </c>
      <c r="K7" s="24">
        <v>38.963030000000003</v>
      </c>
      <c r="L7" s="24">
        <v>4698.15234375</v>
      </c>
      <c r="M7" s="24">
        <v>49.646299999999997</v>
      </c>
      <c r="N7" s="24">
        <v>14215</v>
      </c>
      <c r="O7" s="24">
        <v>16695</v>
      </c>
      <c r="P7" s="24">
        <v>12376</v>
      </c>
      <c r="Q7" s="24">
        <v>4255</v>
      </c>
      <c r="R7" s="24">
        <v>8.5234249999999996</v>
      </c>
      <c r="S7" s="24">
        <v>10.59159</v>
      </c>
      <c r="T7" s="24">
        <v>16.048089999999998</v>
      </c>
      <c r="U7" s="24">
        <v>38.963030000000003</v>
      </c>
      <c r="V7" s="24">
        <v>888.66625297751591</v>
      </c>
      <c r="W7" s="24">
        <v>51.258899999999997</v>
      </c>
      <c r="X7" s="24">
        <v>7545</v>
      </c>
      <c r="Y7" s="24">
        <v>4653</v>
      </c>
      <c r="Z7" s="24">
        <v>1322</v>
      </c>
      <c r="AA7" s="24">
        <v>256</v>
      </c>
      <c r="AB7" s="24">
        <v>7.8964480000000004</v>
      </c>
      <c r="AC7" s="24">
        <v>8.8570069999999994</v>
      </c>
      <c r="AD7" s="24">
        <v>17.31934</v>
      </c>
      <c r="AE7" s="24">
        <v>47.259210000000003</v>
      </c>
      <c r="AF7" s="24">
        <v>80.115578266136936</v>
      </c>
      <c r="AG7" s="24">
        <v>80.115578266136936</v>
      </c>
      <c r="AH7" s="24"/>
      <c r="AI7" s="24"/>
      <c r="AJ7" s="24">
        <v>50.5</v>
      </c>
      <c r="AK7" s="24">
        <v>430</v>
      </c>
      <c r="AL7" s="24">
        <v>573</v>
      </c>
      <c r="AM7" s="24">
        <v>428</v>
      </c>
      <c r="AN7" s="24">
        <v>170</v>
      </c>
      <c r="AO7" s="24">
        <v>11.83573</v>
      </c>
      <c r="AP7" s="24">
        <v>14.23523</v>
      </c>
      <c r="AQ7" s="24">
        <v>21.387440000000002</v>
      </c>
      <c r="AR7" s="24">
        <v>51.200949999999999</v>
      </c>
      <c r="AS7" s="24">
        <v>685.03614213142055</v>
      </c>
      <c r="AT7" s="24">
        <v>49.008899999999997</v>
      </c>
      <c r="AU7" s="24">
        <v>1255</v>
      </c>
      <c r="AV7" s="24">
        <v>2608</v>
      </c>
      <c r="AW7" s="24">
        <v>2207</v>
      </c>
      <c r="AX7" s="24">
        <v>471</v>
      </c>
      <c r="AY7" s="24">
        <v>7.8962430000000001</v>
      </c>
      <c r="AZ7" s="24">
        <v>10.16466</v>
      </c>
      <c r="BA7" s="24">
        <v>15.38438</v>
      </c>
      <c r="BB7" s="24">
        <v>55.040610000000001</v>
      </c>
      <c r="BC7" s="24">
        <v>32.046486823590861</v>
      </c>
      <c r="BD7" s="24">
        <v>49.844169999999998</v>
      </c>
      <c r="BE7" s="24">
        <v>35</v>
      </c>
      <c r="BF7" s="24">
        <v>100</v>
      </c>
      <c r="BG7" s="24">
        <v>98</v>
      </c>
      <c r="BH7" s="24">
        <v>49</v>
      </c>
      <c r="BI7" s="24">
        <v>9.0598050000000008</v>
      </c>
      <c r="BJ7" s="24">
        <v>12.95364</v>
      </c>
      <c r="BK7" s="24">
        <v>22.480820000000001</v>
      </c>
      <c r="BL7" s="24">
        <v>52.995010000000001</v>
      </c>
      <c r="BM7" s="24">
        <v>321.67210423404833</v>
      </c>
      <c r="BN7" s="24">
        <v>49.573099999999997</v>
      </c>
      <c r="BO7" s="24">
        <v>1142</v>
      </c>
      <c r="BP7" s="24">
        <v>1700</v>
      </c>
      <c r="BQ7" s="24">
        <v>737</v>
      </c>
      <c r="BR7" s="24">
        <v>214</v>
      </c>
      <c r="BS7" s="24">
        <v>9.0520870000000002</v>
      </c>
      <c r="BT7" s="24">
        <v>10.953810000000001</v>
      </c>
      <c r="BU7" s="24">
        <v>18.6661</v>
      </c>
      <c r="BV7" s="24">
        <v>83.948120000000003</v>
      </c>
      <c r="BW7" s="24">
        <v>994.26696852770635</v>
      </c>
      <c r="BX7" s="24">
        <v>52.398800000000001</v>
      </c>
      <c r="BY7" s="24">
        <v>1550</v>
      </c>
      <c r="BZ7" s="24">
        <v>2780</v>
      </c>
      <c r="CA7" s="24">
        <v>2704</v>
      </c>
      <c r="CB7" s="24">
        <v>478</v>
      </c>
      <c r="CC7" s="24">
        <v>10.920310000000001</v>
      </c>
      <c r="CD7" s="24">
        <v>14.23344</v>
      </c>
      <c r="CE7" s="24">
        <v>17.586819999999999</v>
      </c>
      <c r="CF7" s="24">
        <v>44.994540000000001</v>
      </c>
      <c r="CG7" s="24">
        <v>288.01753734124162</v>
      </c>
      <c r="CH7" s="24">
        <v>52.135199999999998</v>
      </c>
      <c r="CI7" s="24">
        <v>556</v>
      </c>
      <c r="CJ7" s="24">
        <v>1290</v>
      </c>
      <c r="CK7" s="24">
        <v>1059</v>
      </c>
      <c r="CL7" s="24">
        <v>179</v>
      </c>
      <c r="CM7" s="24">
        <v>14.26721</v>
      </c>
      <c r="CN7" s="24">
        <v>13.371740000000001</v>
      </c>
      <c r="CO7" s="24">
        <v>19.800460000000001</v>
      </c>
      <c r="CP7" s="24">
        <v>36.227379999999997</v>
      </c>
      <c r="CQ7" s="24">
        <v>1374.5887649692288</v>
      </c>
      <c r="CR7" s="24">
        <v>46.994900000000001</v>
      </c>
      <c r="CS7" s="24">
        <v>2098</v>
      </c>
      <c r="CT7" s="24">
        <v>3502</v>
      </c>
      <c r="CU7" s="24">
        <v>4154</v>
      </c>
      <c r="CV7" s="24">
        <v>2570</v>
      </c>
      <c r="CW7" s="24">
        <v>6.7187349999999997</v>
      </c>
      <c r="CX7" s="24">
        <v>8.1730789999999995</v>
      </c>
      <c r="CY7" s="24">
        <v>13.680149999999999</v>
      </c>
      <c r="CZ7" s="24">
        <v>29.686920000000001</v>
      </c>
    </row>
    <row r="8" spans="1:104" ht="16.5" x14ac:dyDescent="0.35">
      <c r="A8" s="11">
        <v>1993</v>
      </c>
      <c r="B8" s="24">
        <v>5051.0782638848068</v>
      </c>
      <c r="C8" s="24">
        <v>49.674999999999997</v>
      </c>
      <c r="D8" s="24">
        <v>14215</v>
      </c>
      <c r="E8" s="24">
        <v>16695</v>
      </c>
      <c r="F8" s="24">
        <v>12376</v>
      </c>
      <c r="G8" s="24">
        <v>4255</v>
      </c>
      <c r="H8" s="24">
        <v>8.5234249999999996</v>
      </c>
      <c r="I8" s="24">
        <v>10.59159</v>
      </c>
      <c r="J8" s="24">
        <v>16.048089999999998</v>
      </c>
      <c r="K8" s="24">
        <v>38.963030000000003</v>
      </c>
      <c r="L8" s="24">
        <v>4972.77783203125</v>
      </c>
      <c r="M8" s="24">
        <v>48.933900000000001</v>
      </c>
      <c r="N8" s="24">
        <v>14215</v>
      </c>
      <c r="O8" s="24">
        <v>16695</v>
      </c>
      <c r="P8" s="24">
        <v>12376</v>
      </c>
      <c r="Q8" s="24">
        <v>4255</v>
      </c>
      <c r="R8" s="24">
        <v>8.5234249999999996</v>
      </c>
      <c r="S8" s="24">
        <v>10.59159</v>
      </c>
      <c r="T8" s="24">
        <v>16.048089999999998</v>
      </c>
      <c r="U8" s="24">
        <v>38.963030000000003</v>
      </c>
      <c r="V8" s="24">
        <v>871.56702659746475</v>
      </c>
      <c r="W8" s="24">
        <v>50.805300000000003</v>
      </c>
      <c r="X8" s="24">
        <v>7545</v>
      </c>
      <c r="Y8" s="24">
        <v>4653</v>
      </c>
      <c r="Z8" s="24">
        <v>1322</v>
      </c>
      <c r="AA8" s="24">
        <v>256</v>
      </c>
      <c r="AB8" s="24">
        <v>7.8964480000000004</v>
      </c>
      <c r="AC8" s="24">
        <v>8.8570069999999994</v>
      </c>
      <c r="AD8" s="24">
        <v>17.31934</v>
      </c>
      <c r="AE8" s="24">
        <v>47.259210000000003</v>
      </c>
      <c r="AF8" s="24">
        <v>78.300456706871671</v>
      </c>
      <c r="AG8" s="24">
        <v>78.300456706871671</v>
      </c>
      <c r="AH8" s="24"/>
      <c r="AI8" s="24"/>
      <c r="AJ8" s="24">
        <v>50.549799999999998</v>
      </c>
      <c r="AK8" s="24">
        <v>430</v>
      </c>
      <c r="AL8" s="24">
        <v>573</v>
      </c>
      <c r="AM8" s="24">
        <v>428</v>
      </c>
      <c r="AN8" s="24">
        <v>170</v>
      </c>
      <c r="AO8" s="24">
        <v>11.83573</v>
      </c>
      <c r="AP8" s="24">
        <v>14.23523</v>
      </c>
      <c r="AQ8" s="24">
        <v>21.387440000000002</v>
      </c>
      <c r="AR8" s="24">
        <v>51.200949999999999</v>
      </c>
      <c r="AS8" s="24">
        <v>727.27917780610744</v>
      </c>
      <c r="AT8" s="24">
        <v>48.249000000000002</v>
      </c>
      <c r="AU8" s="24">
        <v>1255</v>
      </c>
      <c r="AV8" s="24">
        <v>2608</v>
      </c>
      <c r="AW8" s="24">
        <v>2207</v>
      </c>
      <c r="AX8" s="24">
        <v>471</v>
      </c>
      <c r="AY8" s="24">
        <v>7.8962430000000001</v>
      </c>
      <c r="AZ8" s="24">
        <v>10.16466</v>
      </c>
      <c r="BA8" s="24">
        <v>15.38438</v>
      </c>
      <c r="BB8" s="24">
        <v>55.040610000000001</v>
      </c>
      <c r="BC8" s="24">
        <v>36.244903570470008</v>
      </c>
      <c r="BD8" s="24">
        <v>48.947369999999999</v>
      </c>
      <c r="BE8" s="24"/>
      <c r="BF8" s="24"/>
      <c r="BG8" s="24"/>
      <c r="BH8" s="24"/>
      <c r="BI8" s="24"/>
      <c r="BJ8" s="24"/>
      <c r="BK8" s="24"/>
      <c r="BL8" s="24"/>
      <c r="BM8" s="24">
        <v>378.22394985915724</v>
      </c>
      <c r="BN8" s="24">
        <v>48.839500000000001</v>
      </c>
      <c r="BO8" s="24">
        <v>1142</v>
      </c>
      <c r="BP8" s="24">
        <v>1700</v>
      </c>
      <c r="BQ8" s="24">
        <v>737</v>
      </c>
      <c r="BR8" s="24">
        <v>214</v>
      </c>
      <c r="BS8" s="24">
        <v>9.0520870000000002</v>
      </c>
      <c r="BT8" s="24">
        <v>10.953810000000001</v>
      </c>
      <c r="BU8" s="24">
        <v>18.6661</v>
      </c>
      <c r="BV8" s="24">
        <v>83.948120000000003</v>
      </c>
      <c r="BW8" s="24">
        <v>1090.3984100477635</v>
      </c>
      <c r="BX8" s="24">
        <v>51.486400000000003</v>
      </c>
      <c r="BY8" s="24">
        <v>1550</v>
      </c>
      <c r="BZ8" s="24">
        <v>2780</v>
      </c>
      <c r="CA8" s="24">
        <v>2704</v>
      </c>
      <c r="CB8" s="24">
        <v>478</v>
      </c>
      <c r="CC8" s="24">
        <v>10.920310000000001</v>
      </c>
      <c r="CD8" s="24">
        <v>14.23344</v>
      </c>
      <c r="CE8" s="24">
        <v>17.586819999999999</v>
      </c>
      <c r="CF8" s="24">
        <v>44.994540000000001</v>
      </c>
      <c r="CG8" s="24">
        <v>310.98897800535497</v>
      </c>
      <c r="CH8" s="24">
        <v>52.045099999999998</v>
      </c>
      <c r="CI8" s="24">
        <v>556</v>
      </c>
      <c r="CJ8" s="24">
        <v>1290</v>
      </c>
      <c r="CK8" s="24">
        <v>1059</v>
      </c>
      <c r="CL8" s="24">
        <v>179</v>
      </c>
      <c r="CM8" s="24">
        <v>14.26721</v>
      </c>
      <c r="CN8" s="24">
        <v>13.371740000000001</v>
      </c>
      <c r="CO8" s="24">
        <v>19.800460000000001</v>
      </c>
      <c r="CP8" s="24">
        <v>36.227379999999997</v>
      </c>
      <c r="CQ8" s="24">
        <v>1439.9833151495461</v>
      </c>
      <c r="CR8" s="24">
        <v>46.277799999999999</v>
      </c>
      <c r="CS8" s="24">
        <v>2098</v>
      </c>
      <c r="CT8" s="24">
        <v>3502</v>
      </c>
      <c r="CU8" s="24">
        <v>4154</v>
      </c>
      <c r="CV8" s="24">
        <v>2570</v>
      </c>
      <c r="CW8" s="24">
        <v>6.7187349999999997</v>
      </c>
      <c r="CX8" s="24">
        <v>8.1730789999999995</v>
      </c>
      <c r="CY8" s="24">
        <v>13.680149999999999</v>
      </c>
      <c r="CZ8" s="24">
        <v>29.686920000000001</v>
      </c>
    </row>
    <row r="9" spans="1:104" ht="16.5" x14ac:dyDescent="0.35">
      <c r="A9" s="11">
        <v>1994</v>
      </c>
      <c r="B9" s="24">
        <v>5094.4423512370859</v>
      </c>
      <c r="C9" s="24">
        <v>49.25</v>
      </c>
      <c r="D9" s="24">
        <v>17673</v>
      </c>
      <c r="E9" s="24">
        <v>20045</v>
      </c>
      <c r="F9" s="24">
        <v>15103</v>
      </c>
      <c r="G9" s="24">
        <v>5749</v>
      </c>
      <c r="H9" s="24">
        <v>8.0203880000000005</v>
      </c>
      <c r="I9" s="24">
        <v>11.164350000000001</v>
      </c>
      <c r="J9" s="24">
        <v>16.192599999999999</v>
      </c>
      <c r="K9" s="24">
        <v>38.855589999999999</v>
      </c>
      <c r="L9" s="24">
        <v>5013.453125</v>
      </c>
      <c r="M9" s="24">
        <v>48.221400000000003</v>
      </c>
      <c r="N9" s="24">
        <v>17673</v>
      </c>
      <c r="O9" s="24">
        <v>20045</v>
      </c>
      <c r="P9" s="24">
        <v>15103</v>
      </c>
      <c r="Q9" s="24">
        <v>5749</v>
      </c>
      <c r="R9" s="24">
        <v>8.0203880000000005</v>
      </c>
      <c r="S9" s="24">
        <v>11.164350000000001</v>
      </c>
      <c r="T9" s="24">
        <v>16.192599999999999</v>
      </c>
      <c r="U9" s="24">
        <v>38.855589999999999</v>
      </c>
      <c r="V9" s="24">
        <v>846.4686832417085</v>
      </c>
      <c r="W9" s="24">
        <v>50.351599999999998</v>
      </c>
      <c r="X9" s="24">
        <v>9656</v>
      </c>
      <c r="Y9" s="24">
        <v>6028</v>
      </c>
      <c r="Z9" s="24">
        <v>1700</v>
      </c>
      <c r="AA9" s="24">
        <v>298</v>
      </c>
      <c r="AB9" s="24">
        <v>6.6387539999999996</v>
      </c>
      <c r="AC9" s="24">
        <v>8.3416680000000003</v>
      </c>
      <c r="AD9" s="24">
        <v>15.63837</v>
      </c>
      <c r="AE9" s="24">
        <v>43.173110000000001</v>
      </c>
      <c r="AF9" s="24">
        <v>80.989468999982194</v>
      </c>
      <c r="AG9" s="24">
        <v>80.989468999982194</v>
      </c>
      <c r="AH9" s="24"/>
      <c r="AI9" s="24"/>
      <c r="AJ9" s="24">
        <v>50.599699999999999</v>
      </c>
      <c r="AK9" s="24">
        <v>460</v>
      </c>
      <c r="AL9" s="24">
        <v>570</v>
      </c>
      <c r="AM9" s="24">
        <v>507</v>
      </c>
      <c r="AN9" s="24">
        <v>199</v>
      </c>
      <c r="AO9" s="24">
        <v>11.6851</v>
      </c>
      <c r="AP9" s="24">
        <v>17.056660000000001</v>
      </c>
      <c r="AQ9" s="24">
        <v>22.88579</v>
      </c>
      <c r="AR9" s="24">
        <v>55.792760000000001</v>
      </c>
      <c r="AS9" s="24">
        <v>724.70495787327468</v>
      </c>
      <c r="AT9" s="24">
        <v>47.489100000000001</v>
      </c>
      <c r="AU9" s="24">
        <v>1336</v>
      </c>
      <c r="AV9" s="24">
        <v>2648</v>
      </c>
      <c r="AW9" s="24">
        <v>2408</v>
      </c>
      <c r="AX9" s="24">
        <v>510</v>
      </c>
      <c r="AY9" s="24">
        <v>8.1913769999999992</v>
      </c>
      <c r="AZ9" s="24">
        <v>11.85816</v>
      </c>
      <c r="BA9" s="24">
        <v>18.325600000000001</v>
      </c>
      <c r="BB9" s="24">
        <v>71.317099999999996</v>
      </c>
      <c r="BC9" s="24">
        <v>41.704203376190449</v>
      </c>
      <c r="BD9" s="24">
        <v>48.05057</v>
      </c>
      <c r="BE9" s="24">
        <v>61</v>
      </c>
      <c r="BF9" s="24">
        <v>172</v>
      </c>
      <c r="BG9" s="24">
        <v>169</v>
      </c>
      <c r="BH9" s="24">
        <v>75</v>
      </c>
      <c r="BI9" s="24">
        <v>11.99963</v>
      </c>
      <c r="BJ9" s="24">
        <v>10.99207</v>
      </c>
      <c r="BK9" s="24">
        <v>15.92943</v>
      </c>
      <c r="BL9" s="24">
        <v>41.95485</v>
      </c>
      <c r="BM9" s="24">
        <v>358.27961383383632</v>
      </c>
      <c r="BN9" s="24">
        <v>48.105899999999998</v>
      </c>
      <c r="BO9" s="24">
        <v>1558</v>
      </c>
      <c r="BP9" s="24">
        <v>2198</v>
      </c>
      <c r="BQ9" s="24">
        <v>1031</v>
      </c>
      <c r="BR9" s="24">
        <v>238</v>
      </c>
      <c r="BS9" s="24">
        <v>9.7462719999999994</v>
      </c>
      <c r="BT9" s="24">
        <v>11.155290000000001</v>
      </c>
      <c r="BU9" s="24">
        <v>14.031890000000001</v>
      </c>
      <c r="BV9" s="24">
        <v>55.860700000000001</v>
      </c>
      <c r="BW9" s="24">
        <v>1116.845828234445</v>
      </c>
      <c r="BX9" s="24">
        <v>50.574100000000001</v>
      </c>
      <c r="BY9" s="24">
        <v>1877</v>
      </c>
      <c r="BZ9" s="24">
        <v>3340</v>
      </c>
      <c r="CA9" s="24">
        <v>3296</v>
      </c>
      <c r="CB9" s="24">
        <v>604</v>
      </c>
      <c r="CC9" s="24">
        <v>11.210559999999999</v>
      </c>
      <c r="CD9" s="24">
        <v>12.727930000000001</v>
      </c>
      <c r="CE9" s="24">
        <v>16.328959999999999</v>
      </c>
      <c r="CF9" s="24">
        <v>51.57246</v>
      </c>
      <c r="CG9" s="24">
        <v>320.61739936840712</v>
      </c>
      <c r="CH9" s="24">
        <v>51.954999999999998</v>
      </c>
      <c r="CI9" s="24">
        <v>613</v>
      </c>
      <c r="CJ9" s="24">
        <v>1563</v>
      </c>
      <c r="CK9" s="24">
        <v>1335</v>
      </c>
      <c r="CL9" s="24">
        <v>241</v>
      </c>
      <c r="CM9" s="24">
        <v>9.0945689999999999</v>
      </c>
      <c r="CN9" s="24">
        <v>16.891169999999999</v>
      </c>
      <c r="CO9" s="24">
        <v>17.730219999999999</v>
      </c>
      <c r="CP9" s="24">
        <v>45.474339999999998</v>
      </c>
      <c r="CQ9" s="24">
        <v>1488.3948740761705</v>
      </c>
      <c r="CR9" s="24">
        <v>45.560699999999997</v>
      </c>
      <c r="CS9" s="24">
        <v>2505</v>
      </c>
      <c r="CT9" s="24">
        <v>3989</v>
      </c>
      <c r="CU9" s="24">
        <v>4989</v>
      </c>
      <c r="CV9" s="24">
        <v>3702</v>
      </c>
      <c r="CW9" s="24">
        <v>6.8859279999999998</v>
      </c>
      <c r="CX9" s="24">
        <v>8.9519979999999997</v>
      </c>
      <c r="CY9" s="24">
        <v>15.188840000000001</v>
      </c>
      <c r="CZ9" s="24">
        <v>29.622769999999999</v>
      </c>
    </row>
    <row r="10" spans="1:104" ht="16.5" x14ac:dyDescent="0.35">
      <c r="A10" s="11">
        <v>1995</v>
      </c>
      <c r="B10" s="24">
        <v>5155.723776108759</v>
      </c>
      <c r="C10" s="24">
        <v>48.524999999999999</v>
      </c>
      <c r="D10" s="24">
        <v>17673</v>
      </c>
      <c r="E10" s="24">
        <v>20045</v>
      </c>
      <c r="F10" s="24">
        <v>15103</v>
      </c>
      <c r="G10" s="24">
        <v>5749</v>
      </c>
      <c r="H10" s="24">
        <v>8.0203880000000005</v>
      </c>
      <c r="I10" s="24">
        <v>11.164350000000001</v>
      </c>
      <c r="J10" s="24">
        <v>16.192599999999999</v>
      </c>
      <c r="K10" s="24">
        <v>38.855589999999999</v>
      </c>
      <c r="L10" s="24">
        <v>5073.6884765625</v>
      </c>
      <c r="M10" s="24">
        <v>47.8855</v>
      </c>
      <c r="N10" s="24">
        <v>17673</v>
      </c>
      <c r="O10" s="24">
        <v>20045</v>
      </c>
      <c r="P10" s="24">
        <v>15103</v>
      </c>
      <c r="Q10" s="24">
        <v>5749</v>
      </c>
      <c r="R10" s="24">
        <v>8.0203880000000005</v>
      </c>
      <c r="S10" s="24">
        <v>11.164350000000001</v>
      </c>
      <c r="T10" s="24">
        <v>16.192599999999999</v>
      </c>
      <c r="U10" s="24">
        <v>38.855589999999999</v>
      </c>
      <c r="V10" s="24">
        <v>828.85794520414925</v>
      </c>
      <c r="W10" s="24">
        <v>49.778300000000002</v>
      </c>
      <c r="X10" s="24">
        <v>9656</v>
      </c>
      <c r="Y10" s="24">
        <v>6028</v>
      </c>
      <c r="Z10" s="24">
        <v>1700</v>
      </c>
      <c r="AA10" s="24">
        <v>298</v>
      </c>
      <c r="AB10" s="24">
        <v>6.6387539999999996</v>
      </c>
      <c r="AC10" s="24">
        <v>8.3416680000000003</v>
      </c>
      <c r="AD10" s="24">
        <v>15.63837</v>
      </c>
      <c r="AE10" s="24">
        <v>43.173110000000001</v>
      </c>
      <c r="AF10" s="24">
        <v>82.035536104331101</v>
      </c>
      <c r="AG10" s="24">
        <v>82.035536104331101</v>
      </c>
      <c r="AH10" s="24"/>
      <c r="AI10" s="24"/>
      <c r="AJ10" s="24">
        <v>50.119900000000001</v>
      </c>
      <c r="AK10" s="24">
        <v>460</v>
      </c>
      <c r="AL10" s="24">
        <v>570</v>
      </c>
      <c r="AM10" s="24">
        <v>507</v>
      </c>
      <c r="AN10" s="24">
        <v>199</v>
      </c>
      <c r="AO10" s="24">
        <v>11.6851</v>
      </c>
      <c r="AP10" s="24">
        <v>17.056660000000001</v>
      </c>
      <c r="AQ10" s="24">
        <v>22.88579</v>
      </c>
      <c r="AR10" s="24">
        <v>55.792760000000001</v>
      </c>
      <c r="AS10" s="24">
        <v>725.59381408326624</v>
      </c>
      <c r="AT10" s="24">
        <v>47.426499999999997</v>
      </c>
      <c r="AU10" s="24">
        <v>1336</v>
      </c>
      <c r="AV10" s="24">
        <v>2648</v>
      </c>
      <c r="AW10" s="24">
        <v>2408</v>
      </c>
      <c r="AX10" s="24">
        <v>510</v>
      </c>
      <c r="AY10" s="24">
        <v>8.1913769999999992</v>
      </c>
      <c r="AZ10" s="24">
        <v>11.85816</v>
      </c>
      <c r="BA10" s="24">
        <v>18.325600000000001</v>
      </c>
      <c r="BB10" s="24">
        <v>71.317099999999996</v>
      </c>
      <c r="BC10" s="24">
        <v>40.847596824202171</v>
      </c>
      <c r="BD10" s="24">
        <v>46.808369999999996</v>
      </c>
      <c r="BE10" s="24"/>
      <c r="BF10" s="24"/>
      <c r="BG10" s="24"/>
      <c r="BH10" s="24"/>
      <c r="BI10" s="24"/>
      <c r="BJ10" s="24"/>
      <c r="BK10" s="24"/>
      <c r="BL10" s="24"/>
      <c r="BM10" s="24">
        <v>365.77263813214893</v>
      </c>
      <c r="BN10" s="24">
        <v>47.762099999999997</v>
      </c>
      <c r="BO10" s="24">
        <v>1558</v>
      </c>
      <c r="BP10" s="24">
        <v>2198</v>
      </c>
      <c r="BQ10" s="24">
        <v>1031</v>
      </c>
      <c r="BR10" s="24">
        <v>238</v>
      </c>
      <c r="BS10" s="24">
        <v>9.7462719999999994</v>
      </c>
      <c r="BT10" s="24">
        <v>11.155290000000001</v>
      </c>
      <c r="BU10" s="24">
        <v>14.031890000000001</v>
      </c>
      <c r="BV10" s="24">
        <v>55.860700000000001</v>
      </c>
      <c r="BW10" s="24">
        <v>1116.6558826870823</v>
      </c>
      <c r="BX10" s="24">
        <v>50.547199999999997</v>
      </c>
      <c r="BY10" s="24">
        <v>1877</v>
      </c>
      <c r="BZ10" s="24">
        <v>3340</v>
      </c>
      <c r="CA10" s="24">
        <v>3296</v>
      </c>
      <c r="CB10" s="24">
        <v>604</v>
      </c>
      <c r="CC10" s="24">
        <v>11.210559999999999</v>
      </c>
      <c r="CD10" s="24">
        <v>12.727930000000001</v>
      </c>
      <c r="CE10" s="24">
        <v>16.328959999999999</v>
      </c>
      <c r="CF10" s="24">
        <v>51.57246</v>
      </c>
      <c r="CG10" s="24">
        <v>331.71746673044288</v>
      </c>
      <c r="CH10" s="24">
        <v>51.686300000000003</v>
      </c>
      <c r="CI10" s="24">
        <v>613</v>
      </c>
      <c r="CJ10" s="24">
        <v>1563</v>
      </c>
      <c r="CK10" s="24">
        <v>1335</v>
      </c>
      <c r="CL10" s="24">
        <v>241</v>
      </c>
      <c r="CM10" s="24">
        <v>9.0945689999999999</v>
      </c>
      <c r="CN10" s="24">
        <v>16.891169999999999</v>
      </c>
      <c r="CO10" s="24">
        <v>17.730219999999999</v>
      </c>
      <c r="CP10" s="24">
        <v>45.474339999999998</v>
      </c>
      <c r="CQ10" s="24">
        <v>1540.6954436102792</v>
      </c>
      <c r="CR10" s="24">
        <v>45.010800000000003</v>
      </c>
      <c r="CS10" s="24">
        <v>2505</v>
      </c>
      <c r="CT10" s="24">
        <v>3989</v>
      </c>
      <c r="CU10" s="24">
        <v>4989</v>
      </c>
      <c r="CV10" s="24">
        <v>3702</v>
      </c>
      <c r="CW10" s="24">
        <v>6.8859279999999998</v>
      </c>
      <c r="CX10" s="24">
        <v>8.9519979999999997</v>
      </c>
      <c r="CY10" s="24">
        <v>15.188840000000001</v>
      </c>
      <c r="CZ10" s="24">
        <v>29.622769999999999</v>
      </c>
    </row>
    <row r="11" spans="1:104" ht="16.5" x14ac:dyDescent="0.35">
      <c r="A11" s="11">
        <v>1996</v>
      </c>
      <c r="B11" s="24">
        <v>5231.8431673420564</v>
      </c>
      <c r="C11" s="24">
        <v>48.475000000000001</v>
      </c>
      <c r="D11" s="24">
        <v>1391</v>
      </c>
      <c r="E11" s="24">
        <v>17692</v>
      </c>
      <c r="F11" s="24">
        <v>21767</v>
      </c>
      <c r="G11" s="24">
        <v>4596</v>
      </c>
      <c r="H11" s="24">
        <v>7.3033799999999998</v>
      </c>
      <c r="I11" s="24">
        <v>9.1055189999999993</v>
      </c>
      <c r="J11" s="24">
        <v>16.05866</v>
      </c>
      <c r="K11" s="24">
        <v>41.158940000000001</v>
      </c>
      <c r="L11" s="24">
        <v>5145.93994140625</v>
      </c>
      <c r="M11" s="24">
        <v>47.549599999999998</v>
      </c>
      <c r="N11" s="24">
        <v>1391</v>
      </c>
      <c r="O11" s="24">
        <v>17692</v>
      </c>
      <c r="P11" s="24">
        <v>21767</v>
      </c>
      <c r="Q11" s="24">
        <v>4596</v>
      </c>
      <c r="R11" s="24">
        <v>7.3033799999999998</v>
      </c>
      <c r="S11" s="24">
        <v>9.1055189999999993</v>
      </c>
      <c r="T11" s="24">
        <v>16.05866</v>
      </c>
      <c r="U11" s="24">
        <v>41.158940000000001</v>
      </c>
      <c r="V11" s="24">
        <v>811.55051558662035</v>
      </c>
      <c r="W11" s="24">
        <v>49.204999999999998</v>
      </c>
      <c r="X11" s="24">
        <v>829</v>
      </c>
      <c r="Y11" s="24">
        <v>7771</v>
      </c>
      <c r="Z11" s="24">
        <v>2726</v>
      </c>
      <c r="AA11" s="24">
        <v>189</v>
      </c>
      <c r="AB11" s="24">
        <v>6.7960099999999999</v>
      </c>
      <c r="AC11" s="24">
        <v>7.4840970000000002</v>
      </c>
      <c r="AD11" s="24">
        <v>13.608359999999999</v>
      </c>
      <c r="AE11" s="24">
        <v>56.385910000000003</v>
      </c>
      <c r="AF11" s="24">
        <v>85.903000000000006</v>
      </c>
      <c r="AG11" s="24">
        <v>85.903000000000006</v>
      </c>
      <c r="AH11" s="24"/>
      <c r="AI11" s="24"/>
      <c r="AJ11" s="24">
        <v>49.6402</v>
      </c>
      <c r="AK11" s="24">
        <v>31</v>
      </c>
      <c r="AL11" s="24">
        <v>426</v>
      </c>
      <c r="AM11" s="24">
        <v>651</v>
      </c>
      <c r="AN11" s="24">
        <v>123</v>
      </c>
      <c r="AO11" s="24">
        <v>8.6883789999999994</v>
      </c>
      <c r="AP11" s="24">
        <v>13.56676</v>
      </c>
      <c r="AQ11" s="24">
        <v>22.539950000000001</v>
      </c>
      <c r="AR11" s="24">
        <v>58.925449999999998</v>
      </c>
      <c r="AS11" s="24">
        <v>731.08711861482118</v>
      </c>
      <c r="AT11" s="24">
        <v>47.363900000000001</v>
      </c>
      <c r="AU11" s="24">
        <v>83</v>
      </c>
      <c r="AV11" s="24">
        <v>1755</v>
      </c>
      <c r="AW11" s="24">
        <v>3518</v>
      </c>
      <c r="AX11" s="24">
        <v>439</v>
      </c>
      <c r="AY11" s="24">
        <v>8.7038119999999992</v>
      </c>
      <c r="AZ11" s="24">
        <v>9.1586909999999992</v>
      </c>
      <c r="BA11" s="24">
        <v>15.86931</v>
      </c>
      <c r="BB11" s="24">
        <v>43.52252</v>
      </c>
      <c r="BC11" s="24">
        <v>49.240251749414199</v>
      </c>
      <c r="BD11" s="24">
        <v>45.566180000000003</v>
      </c>
      <c r="BE11" s="24">
        <v>3</v>
      </c>
      <c r="BF11" s="24">
        <v>64</v>
      </c>
      <c r="BG11" s="24">
        <v>194</v>
      </c>
      <c r="BH11" s="24">
        <v>46</v>
      </c>
      <c r="BI11" s="24">
        <v>4.1513960000000001</v>
      </c>
      <c r="BJ11" s="24">
        <v>8.5941320000000001</v>
      </c>
      <c r="BK11" s="24">
        <v>15.201879999999999</v>
      </c>
      <c r="BL11" s="24">
        <v>47.412129999999998</v>
      </c>
      <c r="BM11" s="24">
        <v>380.66538353111957</v>
      </c>
      <c r="BN11" s="24">
        <v>47.418300000000002</v>
      </c>
      <c r="BO11" s="24">
        <v>91</v>
      </c>
      <c r="BP11" s="24">
        <v>1950</v>
      </c>
      <c r="BQ11" s="24">
        <v>1956</v>
      </c>
      <c r="BR11" s="24">
        <v>222</v>
      </c>
      <c r="BS11" s="24">
        <v>10.674469999999999</v>
      </c>
      <c r="BT11" s="24">
        <v>10.59271</v>
      </c>
      <c r="BU11" s="24">
        <v>14.23104</v>
      </c>
      <c r="BV11" s="24">
        <v>75.491609999999994</v>
      </c>
      <c r="BW11" s="24">
        <v>1105.4151051368635</v>
      </c>
      <c r="BX11" s="24">
        <v>50.520400000000002</v>
      </c>
      <c r="BY11" s="24">
        <v>139</v>
      </c>
      <c r="BZ11" s="24">
        <v>2299</v>
      </c>
      <c r="CA11" s="24">
        <v>4901</v>
      </c>
      <c r="CB11" s="24">
        <v>535</v>
      </c>
      <c r="CC11" s="24">
        <v>7.9066770000000002</v>
      </c>
      <c r="CD11" s="24">
        <v>11.99333</v>
      </c>
      <c r="CE11" s="24">
        <v>16.291170000000001</v>
      </c>
      <c r="CF11" s="24">
        <v>36.104379999999999</v>
      </c>
      <c r="CG11" s="24">
        <v>334.64642218677335</v>
      </c>
      <c r="CH11" s="24">
        <v>51.417499999999997</v>
      </c>
      <c r="CI11" s="24">
        <v>24</v>
      </c>
      <c r="CJ11" s="24">
        <v>916</v>
      </c>
      <c r="CK11" s="24">
        <v>2002</v>
      </c>
      <c r="CL11" s="24">
        <v>249</v>
      </c>
      <c r="CM11" s="24">
        <v>10.129060000000001</v>
      </c>
      <c r="CN11" s="24">
        <v>14.205019999999999</v>
      </c>
      <c r="CO11" s="24">
        <v>19.575859999999999</v>
      </c>
      <c r="CP11" s="24">
        <v>41.025620000000004</v>
      </c>
      <c r="CQ11" s="24">
        <v>1604.6471811666895</v>
      </c>
      <c r="CR11" s="24">
        <v>44.460900000000002</v>
      </c>
      <c r="CS11" s="24">
        <v>216</v>
      </c>
      <c r="CT11" s="24">
        <v>2879</v>
      </c>
      <c r="CU11" s="24">
        <v>6324</v>
      </c>
      <c r="CV11" s="24">
        <v>2887</v>
      </c>
      <c r="CW11" s="24">
        <v>6.2620490000000002</v>
      </c>
      <c r="CX11" s="24">
        <v>7.285577</v>
      </c>
      <c r="CY11" s="24">
        <v>16.082619999999999</v>
      </c>
      <c r="CZ11" s="24">
        <v>37.61544</v>
      </c>
    </row>
    <row r="12" spans="1:104" ht="16.5" x14ac:dyDescent="0.35">
      <c r="A12" s="11">
        <v>1997</v>
      </c>
      <c r="B12" s="24">
        <v>5343.6303254594104</v>
      </c>
      <c r="C12" s="24">
        <v>48.35</v>
      </c>
      <c r="D12" s="24">
        <v>1391</v>
      </c>
      <c r="E12" s="24">
        <v>17692</v>
      </c>
      <c r="F12" s="24">
        <v>21767</v>
      </c>
      <c r="G12" s="24">
        <v>4596</v>
      </c>
      <c r="H12" s="24">
        <v>7.3033799999999998</v>
      </c>
      <c r="I12" s="24">
        <v>9.1055189999999993</v>
      </c>
      <c r="J12" s="24">
        <v>16.05866</v>
      </c>
      <c r="K12" s="24">
        <v>41.158940000000001</v>
      </c>
      <c r="L12" s="24">
        <v>5250.3603515625</v>
      </c>
      <c r="M12" s="24">
        <v>47.180900000000001</v>
      </c>
      <c r="N12" s="24">
        <v>1391</v>
      </c>
      <c r="O12" s="24">
        <v>17692</v>
      </c>
      <c r="P12" s="24">
        <v>21767</v>
      </c>
      <c r="Q12" s="24">
        <v>4596</v>
      </c>
      <c r="R12" s="24">
        <v>7.3033799999999998</v>
      </c>
      <c r="S12" s="24">
        <v>9.1055189999999993</v>
      </c>
      <c r="T12" s="24">
        <v>16.05866</v>
      </c>
      <c r="U12" s="24">
        <v>41.158940000000001</v>
      </c>
      <c r="V12" s="24">
        <v>773.33879548352274</v>
      </c>
      <c r="W12" s="24">
        <v>48.4893</v>
      </c>
      <c r="X12" s="24">
        <v>829</v>
      </c>
      <c r="Y12" s="24">
        <v>7771</v>
      </c>
      <c r="Z12" s="24">
        <v>2726</v>
      </c>
      <c r="AA12" s="24">
        <v>189</v>
      </c>
      <c r="AB12" s="24">
        <v>6.7960099999999999</v>
      </c>
      <c r="AC12" s="24">
        <v>7.4840970000000002</v>
      </c>
      <c r="AD12" s="24">
        <v>13.608359999999999</v>
      </c>
      <c r="AE12" s="24">
        <v>56.385910000000003</v>
      </c>
      <c r="AF12" s="24">
        <v>93.27</v>
      </c>
      <c r="AG12" s="24">
        <v>93.27</v>
      </c>
      <c r="AH12" s="24"/>
      <c r="AI12" s="24"/>
      <c r="AJ12" s="24">
        <v>50.785299999999999</v>
      </c>
      <c r="AK12" s="24">
        <v>31</v>
      </c>
      <c r="AL12" s="24">
        <v>426</v>
      </c>
      <c r="AM12" s="24">
        <v>651</v>
      </c>
      <c r="AN12" s="24">
        <v>123</v>
      </c>
      <c r="AO12" s="24">
        <v>8.6883789999999994</v>
      </c>
      <c r="AP12" s="24">
        <v>13.56676</v>
      </c>
      <c r="AQ12" s="24">
        <v>22.539950000000001</v>
      </c>
      <c r="AR12" s="24">
        <v>58.925449999999998</v>
      </c>
      <c r="AS12" s="24">
        <v>744.48417296817547</v>
      </c>
      <c r="AT12" s="24">
        <v>46.823</v>
      </c>
      <c r="AU12" s="24">
        <v>83</v>
      </c>
      <c r="AV12" s="24">
        <v>1755</v>
      </c>
      <c r="AW12" s="24">
        <v>3518</v>
      </c>
      <c r="AX12" s="24">
        <v>439</v>
      </c>
      <c r="AY12" s="24">
        <v>8.7038119999999992</v>
      </c>
      <c r="AZ12" s="24">
        <v>9.1586909999999992</v>
      </c>
      <c r="BA12" s="24">
        <v>15.86931</v>
      </c>
      <c r="BB12" s="24">
        <v>43.52252</v>
      </c>
      <c r="BC12" s="24">
        <v>45.57773641859599</v>
      </c>
      <c r="BD12" s="24">
        <v>46.947009999999999</v>
      </c>
      <c r="BE12" s="24"/>
      <c r="BF12" s="24"/>
      <c r="BG12" s="24"/>
      <c r="BH12" s="24"/>
      <c r="BI12" s="24"/>
      <c r="BJ12" s="24"/>
      <c r="BK12" s="24"/>
      <c r="BL12" s="24"/>
      <c r="BM12" s="24">
        <v>421.18151958598872</v>
      </c>
      <c r="BN12" s="24">
        <v>47.579000000000001</v>
      </c>
      <c r="BO12" s="24">
        <v>91</v>
      </c>
      <c r="BP12" s="24">
        <v>1950</v>
      </c>
      <c r="BQ12" s="24">
        <v>1956</v>
      </c>
      <c r="BR12" s="24">
        <v>222</v>
      </c>
      <c r="BS12" s="24">
        <v>10.674469999999999</v>
      </c>
      <c r="BT12" s="24">
        <v>10.59271</v>
      </c>
      <c r="BU12" s="24">
        <v>14.23104</v>
      </c>
      <c r="BV12" s="24">
        <v>75.491609999999994</v>
      </c>
      <c r="BW12" s="24">
        <v>1144.6148675454053</v>
      </c>
      <c r="BX12" s="24">
        <v>49.709600000000002</v>
      </c>
      <c r="BY12" s="24">
        <v>139</v>
      </c>
      <c r="BZ12" s="24">
        <v>2299</v>
      </c>
      <c r="CA12" s="24">
        <v>4901</v>
      </c>
      <c r="CB12" s="24">
        <v>535</v>
      </c>
      <c r="CC12" s="24">
        <v>7.9066770000000002</v>
      </c>
      <c r="CD12" s="24">
        <v>11.99333</v>
      </c>
      <c r="CE12" s="24">
        <v>16.291170000000001</v>
      </c>
      <c r="CF12" s="24">
        <v>36.104379999999999</v>
      </c>
      <c r="CG12" s="24">
        <v>350.31339488710609</v>
      </c>
      <c r="CH12" s="24">
        <v>52.104399999999998</v>
      </c>
      <c r="CI12" s="24">
        <v>24</v>
      </c>
      <c r="CJ12" s="24">
        <v>916</v>
      </c>
      <c r="CK12" s="24">
        <v>2002</v>
      </c>
      <c r="CL12" s="24">
        <v>249</v>
      </c>
      <c r="CM12" s="24">
        <v>10.129060000000001</v>
      </c>
      <c r="CN12" s="24">
        <v>14.205019999999999</v>
      </c>
      <c r="CO12" s="24">
        <v>19.575859999999999</v>
      </c>
      <c r="CP12" s="24">
        <v>41.025620000000004</v>
      </c>
      <c r="CQ12" s="24">
        <v>1645.6344816217534</v>
      </c>
      <c r="CR12" s="24">
        <v>44.180999999999997</v>
      </c>
      <c r="CS12" s="24">
        <v>216</v>
      </c>
      <c r="CT12" s="24">
        <v>2879</v>
      </c>
      <c r="CU12" s="24">
        <v>6324</v>
      </c>
      <c r="CV12" s="24">
        <v>2887</v>
      </c>
      <c r="CW12" s="24">
        <v>6.2620490000000002</v>
      </c>
      <c r="CX12" s="24">
        <v>7.285577</v>
      </c>
      <c r="CY12" s="24">
        <v>16.082619999999999</v>
      </c>
      <c r="CZ12" s="24">
        <v>37.61544</v>
      </c>
    </row>
    <row r="13" spans="1:104" ht="16.5" x14ac:dyDescent="0.35">
      <c r="A13" s="11">
        <v>1998</v>
      </c>
      <c r="B13" s="24">
        <v>5451.7197862294497</v>
      </c>
      <c r="C13" s="24">
        <v>48.875</v>
      </c>
      <c r="D13" s="24">
        <v>12537</v>
      </c>
      <c r="E13" s="24">
        <v>20962</v>
      </c>
      <c r="F13" s="24">
        <v>18455</v>
      </c>
      <c r="G13" s="24">
        <v>6904</v>
      </c>
      <c r="H13" s="24">
        <v>8.1396510000000006</v>
      </c>
      <c r="I13" s="24">
        <v>11.99614</v>
      </c>
      <c r="J13" s="24">
        <v>18.1129</v>
      </c>
      <c r="K13" s="24">
        <v>45.17877</v>
      </c>
      <c r="L13" s="24">
        <v>5355.142578125</v>
      </c>
      <c r="M13" s="24">
        <v>46.812100000000001</v>
      </c>
      <c r="N13" s="24">
        <v>12537</v>
      </c>
      <c r="O13" s="24">
        <v>20962</v>
      </c>
      <c r="P13" s="24">
        <v>18455</v>
      </c>
      <c r="Q13" s="24">
        <v>6904</v>
      </c>
      <c r="R13" s="24">
        <v>8.1396510000000006</v>
      </c>
      <c r="S13" s="24">
        <v>11.99614</v>
      </c>
      <c r="T13" s="24">
        <v>18.1129</v>
      </c>
      <c r="U13" s="24">
        <v>45.17877</v>
      </c>
      <c r="V13" s="24">
        <v>784.71130454317006</v>
      </c>
      <c r="W13" s="24">
        <v>47.773600000000002</v>
      </c>
      <c r="X13" s="24">
        <v>6317</v>
      </c>
      <c r="Y13" s="24">
        <v>5418</v>
      </c>
      <c r="Z13" s="24">
        <v>1842</v>
      </c>
      <c r="AA13" s="24">
        <v>326</v>
      </c>
      <c r="AB13" s="24">
        <v>6.8559780000000003</v>
      </c>
      <c r="AC13" s="24">
        <v>9.7353930000000002</v>
      </c>
      <c r="AD13" s="24">
        <v>18.10427</v>
      </c>
      <c r="AE13" s="24">
        <v>71.146259999999998</v>
      </c>
      <c r="AF13" s="24">
        <v>96.576999999999998</v>
      </c>
      <c r="AG13" s="24">
        <v>96.576999999999998</v>
      </c>
      <c r="AH13" s="24"/>
      <c r="AI13" s="24"/>
      <c r="AJ13" s="24">
        <v>51.930399999999999</v>
      </c>
      <c r="AK13" s="24">
        <v>293</v>
      </c>
      <c r="AL13" s="24">
        <v>438</v>
      </c>
      <c r="AM13" s="24">
        <v>490</v>
      </c>
      <c r="AN13" s="24">
        <v>161</v>
      </c>
      <c r="AO13" s="24">
        <v>10.976699999999999</v>
      </c>
      <c r="AP13" s="24">
        <v>17.686969999999999</v>
      </c>
      <c r="AQ13" s="24">
        <v>23.364270000000001</v>
      </c>
      <c r="AR13" s="24">
        <v>61.931139999999999</v>
      </c>
      <c r="AS13" s="24">
        <v>729.23631384792486</v>
      </c>
      <c r="AT13" s="24">
        <v>46.2821</v>
      </c>
      <c r="AU13" s="24">
        <v>954</v>
      </c>
      <c r="AV13" s="24">
        <v>2695</v>
      </c>
      <c r="AW13" s="24">
        <v>2677</v>
      </c>
      <c r="AX13" s="24">
        <v>650</v>
      </c>
      <c r="AY13" s="24">
        <v>9.5698969999999992</v>
      </c>
      <c r="AZ13" s="24">
        <v>12.14973</v>
      </c>
      <c r="BA13" s="24">
        <v>17.65607</v>
      </c>
      <c r="BB13" s="24">
        <v>45.391379999999998</v>
      </c>
      <c r="BC13" s="24">
        <v>40.927913579561086</v>
      </c>
      <c r="BD13" s="24">
        <v>48.327840000000002</v>
      </c>
      <c r="BE13" s="24">
        <v>54</v>
      </c>
      <c r="BF13" s="24">
        <v>165</v>
      </c>
      <c r="BG13" s="24">
        <v>215</v>
      </c>
      <c r="BH13" s="24">
        <v>81</v>
      </c>
      <c r="BI13" s="24">
        <v>8.7049889999999994</v>
      </c>
      <c r="BJ13" s="24">
        <v>12.696400000000001</v>
      </c>
      <c r="BK13" s="24">
        <v>20.06671</v>
      </c>
      <c r="BL13" s="24">
        <v>51.593890000000002</v>
      </c>
      <c r="BM13" s="24">
        <v>447.27606774660745</v>
      </c>
      <c r="BN13" s="24">
        <v>47.739600000000003</v>
      </c>
      <c r="BO13" s="24">
        <v>1201</v>
      </c>
      <c r="BP13" s="24">
        <v>2379</v>
      </c>
      <c r="BQ13" s="24">
        <v>1373</v>
      </c>
      <c r="BR13" s="24">
        <v>313</v>
      </c>
      <c r="BS13" s="24">
        <v>10.179639999999999</v>
      </c>
      <c r="BT13" s="24">
        <v>12.674569999999999</v>
      </c>
      <c r="BU13" s="24">
        <v>18.168759999999999</v>
      </c>
      <c r="BV13" s="24">
        <v>86.484880000000004</v>
      </c>
      <c r="BW13" s="24">
        <v>1185.7490962209449</v>
      </c>
      <c r="BX13" s="24">
        <v>48.898800000000001</v>
      </c>
      <c r="BY13" s="24">
        <v>1370</v>
      </c>
      <c r="BZ13" s="24">
        <v>3680</v>
      </c>
      <c r="CA13" s="24">
        <v>4158</v>
      </c>
      <c r="CB13" s="24">
        <v>773</v>
      </c>
      <c r="CC13" s="24">
        <v>10.333589999999999</v>
      </c>
      <c r="CD13" s="24">
        <v>13.591620000000001</v>
      </c>
      <c r="CE13" s="24">
        <v>17.851939999999999</v>
      </c>
      <c r="CF13" s="24">
        <v>47.892049999999998</v>
      </c>
      <c r="CG13" s="24">
        <v>368.16434302221052</v>
      </c>
      <c r="CH13" s="24">
        <v>52.7913</v>
      </c>
      <c r="CI13" s="24">
        <v>456</v>
      </c>
      <c r="CJ13" s="24">
        <v>1739</v>
      </c>
      <c r="CK13" s="24">
        <v>1726</v>
      </c>
      <c r="CL13" s="24">
        <v>359</v>
      </c>
      <c r="CM13" s="24">
        <v>11.101559999999999</v>
      </c>
      <c r="CN13" s="24">
        <v>15.498659999999999</v>
      </c>
      <c r="CO13" s="24">
        <v>22.597149999999999</v>
      </c>
      <c r="CP13" s="24">
        <v>38.726880000000001</v>
      </c>
      <c r="CQ13" s="24">
        <v>1682.8022236733825</v>
      </c>
      <c r="CR13" s="24">
        <v>43.901000000000003</v>
      </c>
      <c r="CS13" s="24">
        <v>2146</v>
      </c>
      <c r="CT13" s="24">
        <v>4771</v>
      </c>
      <c r="CU13" s="24">
        <v>6268</v>
      </c>
      <c r="CV13" s="24">
        <v>4305</v>
      </c>
      <c r="CW13" s="24">
        <v>6.7040189999999997</v>
      </c>
      <c r="CX13" s="24">
        <v>10.445869999999999</v>
      </c>
      <c r="CY13" s="24">
        <v>17.270009999999999</v>
      </c>
      <c r="CZ13" s="24">
        <v>40.295540000000003</v>
      </c>
    </row>
    <row r="14" spans="1:104" ht="16.5" x14ac:dyDescent="0.35">
      <c r="A14" s="11">
        <v>1999</v>
      </c>
      <c r="B14" s="24">
        <v>5381.0342215640067</v>
      </c>
      <c r="C14" s="24">
        <v>47</v>
      </c>
      <c r="D14" s="24">
        <v>12537</v>
      </c>
      <c r="E14" s="24">
        <v>20962</v>
      </c>
      <c r="F14" s="24">
        <v>18455</v>
      </c>
      <c r="G14" s="24">
        <v>6904</v>
      </c>
      <c r="H14" s="24">
        <v>8.1396510000000006</v>
      </c>
      <c r="I14" s="24">
        <v>11.99614</v>
      </c>
      <c r="J14" s="24">
        <v>18.1129</v>
      </c>
      <c r="K14" s="24">
        <v>45.17877</v>
      </c>
      <c r="L14" s="24">
        <v>5296.8173828125</v>
      </c>
      <c r="M14" s="24">
        <v>47.419400000000003</v>
      </c>
      <c r="N14" s="24">
        <v>12537</v>
      </c>
      <c r="O14" s="24">
        <v>20962</v>
      </c>
      <c r="P14" s="24">
        <v>18455</v>
      </c>
      <c r="Q14" s="24">
        <v>6904</v>
      </c>
      <c r="R14" s="24">
        <v>8.1396510000000006</v>
      </c>
      <c r="S14" s="24">
        <v>11.99614</v>
      </c>
      <c r="T14" s="24">
        <v>18.1129</v>
      </c>
      <c r="U14" s="24">
        <v>45.17877</v>
      </c>
      <c r="V14" s="24">
        <v>776.48712585981946</v>
      </c>
      <c r="W14" s="24">
        <v>48.639600000000002</v>
      </c>
      <c r="X14" s="24">
        <v>6317</v>
      </c>
      <c r="Y14" s="24">
        <v>5418</v>
      </c>
      <c r="Z14" s="24">
        <v>1842</v>
      </c>
      <c r="AA14" s="24">
        <v>326</v>
      </c>
      <c r="AB14" s="24">
        <v>6.8559780000000003</v>
      </c>
      <c r="AC14" s="24">
        <v>9.7353930000000002</v>
      </c>
      <c r="AD14" s="24">
        <v>18.10427</v>
      </c>
      <c r="AE14" s="24">
        <v>71.146259999999998</v>
      </c>
      <c r="AF14" s="24">
        <v>84.216999999999999</v>
      </c>
      <c r="AG14" s="24">
        <v>84.216999999999999</v>
      </c>
      <c r="AH14" s="24"/>
      <c r="AI14" s="24"/>
      <c r="AJ14" s="24">
        <v>51.863599999999998</v>
      </c>
      <c r="AK14" s="24">
        <v>293</v>
      </c>
      <c r="AL14" s="24">
        <v>438</v>
      </c>
      <c r="AM14" s="24">
        <v>490</v>
      </c>
      <c r="AN14" s="24">
        <v>161</v>
      </c>
      <c r="AO14" s="24">
        <v>10.976699999999999</v>
      </c>
      <c r="AP14" s="24">
        <v>17.686969999999999</v>
      </c>
      <c r="AQ14" s="24">
        <v>23.364270000000001</v>
      </c>
      <c r="AR14" s="24">
        <v>61.931139999999999</v>
      </c>
      <c r="AS14" s="24">
        <v>667.3785945120793</v>
      </c>
      <c r="AT14" s="24">
        <v>47.365400000000001</v>
      </c>
      <c r="AU14" s="24">
        <v>954</v>
      </c>
      <c r="AV14" s="24">
        <v>2695</v>
      </c>
      <c r="AW14" s="24">
        <v>2677</v>
      </c>
      <c r="AX14" s="24">
        <v>650</v>
      </c>
      <c r="AY14" s="24">
        <v>9.5698969999999992</v>
      </c>
      <c r="AZ14" s="24">
        <v>12.14973</v>
      </c>
      <c r="BA14" s="24">
        <v>17.65607</v>
      </c>
      <c r="BB14" s="24">
        <v>45.391379999999998</v>
      </c>
      <c r="BC14" s="24">
        <v>38.13820308778233</v>
      </c>
      <c r="BD14" s="24">
        <v>49.07076</v>
      </c>
      <c r="BE14" s="24"/>
      <c r="BF14" s="24"/>
      <c r="BG14" s="24"/>
      <c r="BH14" s="24"/>
      <c r="BI14" s="24"/>
      <c r="BJ14" s="24"/>
      <c r="BK14" s="24"/>
      <c r="BL14" s="24"/>
      <c r="BM14" s="24">
        <v>364.91641821397371</v>
      </c>
      <c r="BN14" s="24">
        <v>48.4129</v>
      </c>
      <c r="BO14" s="24">
        <v>1201</v>
      </c>
      <c r="BP14" s="24">
        <v>2379</v>
      </c>
      <c r="BQ14" s="24">
        <v>1373</v>
      </c>
      <c r="BR14" s="24">
        <v>313</v>
      </c>
      <c r="BS14" s="24">
        <v>10.179639999999999</v>
      </c>
      <c r="BT14" s="24">
        <v>12.674569999999999</v>
      </c>
      <c r="BU14" s="24">
        <v>18.168759999999999</v>
      </c>
      <c r="BV14" s="24">
        <v>86.484880000000004</v>
      </c>
      <c r="BW14" s="24">
        <v>1225.0023008062192</v>
      </c>
      <c r="BX14" s="24">
        <v>49.411799999999999</v>
      </c>
      <c r="BY14" s="24">
        <v>1370</v>
      </c>
      <c r="BZ14" s="24">
        <v>3680</v>
      </c>
      <c r="CA14" s="24">
        <v>4158</v>
      </c>
      <c r="CB14" s="24">
        <v>773</v>
      </c>
      <c r="CC14" s="24">
        <v>10.333589999999999</v>
      </c>
      <c r="CD14" s="24">
        <v>13.591620000000001</v>
      </c>
      <c r="CE14" s="24">
        <v>17.851939999999999</v>
      </c>
      <c r="CF14" s="24">
        <v>47.892049999999998</v>
      </c>
      <c r="CG14" s="24">
        <v>356.34653095192522</v>
      </c>
      <c r="CH14" s="24">
        <v>53.167900000000003</v>
      </c>
      <c r="CI14" s="24">
        <v>456</v>
      </c>
      <c r="CJ14" s="24">
        <v>1739</v>
      </c>
      <c r="CK14" s="24">
        <v>1726</v>
      </c>
      <c r="CL14" s="24">
        <v>359</v>
      </c>
      <c r="CM14" s="24">
        <v>11.101559999999999</v>
      </c>
      <c r="CN14" s="24">
        <v>15.498659999999999</v>
      </c>
      <c r="CO14" s="24">
        <v>22.597149999999999</v>
      </c>
      <c r="CP14" s="24">
        <v>38.726880000000001</v>
      </c>
      <c r="CQ14" s="24">
        <v>1767.5102933420612</v>
      </c>
      <c r="CR14" s="24">
        <v>44.398299999999999</v>
      </c>
      <c r="CS14" s="24">
        <v>2146</v>
      </c>
      <c r="CT14" s="24">
        <v>4771</v>
      </c>
      <c r="CU14" s="24">
        <v>6268</v>
      </c>
      <c r="CV14" s="24">
        <v>4305</v>
      </c>
      <c r="CW14" s="24">
        <v>6.7040189999999997</v>
      </c>
      <c r="CX14" s="24">
        <v>10.445869999999999</v>
      </c>
      <c r="CY14" s="24">
        <v>17.270009999999999</v>
      </c>
      <c r="CZ14" s="24">
        <v>40.295540000000003</v>
      </c>
    </row>
    <row r="15" spans="1:104" ht="16.5" x14ac:dyDescent="0.35">
      <c r="A15" s="11">
        <v>2000</v>
      </c>
      <c r="B15" s="24">
        <v>5472.5297102035647</v>
      </c>
      <c r="C15" s="24">
        <v>47.65</v>
      </c>
      <c r="D15" s="24">
        <v>20582</v>
      </c>
      <c r="E15" s="24">
        <v>24087</v>
      </c>
      <c r="F15" s="24">
        <v>21816</v>
      </c>
      <c r="G15" s="24">
        <v>4546</v>
      </c>
      <c r="H15" s="24">
        <v>8.8719959999999993</v>
      </c>
      <c r="I15" s="24">
        <v>11.240919999999999</v>
      </c>
      <c r="J15" s="24">
        <v>17.40718</v>
      </c>
      <c r="K15" s="24">
        <v>56.872839999999997</v>
      </c>
      <c r="L15" s="24">
        <v>5386.4326171875</v>
      </c>
      <c r="M15" s="24">
        <v>48.026699999999998</v>
      </c>
      <c r="N15" s="24">
        <v>20582</v>
      </c>
      <c r="O15" s="24">
        <v>24087</v>
      </c>
      <c r="P15" s="24">
        <v>21816</v>
      </c>
      <c r="Q15" s="24">
        <v>4546</v>
      </c>
      <c r="R15" s="24">
        <v>8.8719959999999993</v>
      </c>
      <c r="S15" s="24">
        <v>11.240919999999999</v>
      </c>
      <c r="T15" s="24">
        <v>17.40718</v>
      </c>
      <c r="U15" s="24">
        <v>56.872839999999997</v>
      </c>
      <c r="V15" s="24">
        <v>785.84223225908306</v>
      </c>
      <c r="W15" s="24">
        <v>49.505600000000001</v>
      </c>
      <c r="X15" s="24">
        <v>10861</v>
      </c>
      <c r="Y15" s="24">
        <v>7193</v>
      </c>
      <c r="Z15" s="24">
        <v>2508</v>
      </c>
      <c r="AA15" s="24">
        <v>227</v>
      </c>
      <c r="AB15" s="24">
        <v>8.4641570000000002</v>
      </c>
      <c r="AC15" s="24">
        <v>11.132720000000001</v>
      </c>
      <c r="AD15" s="24">
        <v>18.359490000000001</v>
      </c>
      <c r="AE15" s="24">
        <v>166.1635</v>
      </c>
      <c r="AF15" s="24">
        <v>86.096999999999994</v>
      </c>
      <c r="AG15" s="24">
        <v>86.096999999999994</v>
      </c>
      <c r="AH15" s="24"/>
      <c r="AI15" s="24"/>
      <c r="AJ15" s="24">
        <v>51.796700000000001</v>
      </c>
      <c r="AK15" s="24">
        <v>326</v>
      </c>
      <c r="AL15" s="24">
        <v>443</v>
      </c>
      <c r="AM15" s="24">
        <v>623</v>
      </c>
      <c r="AN15" s="24">
        <v>95</v>
      </c>
      <c r="AO15" s="24">
        <v>11.403359999999999</v>
      </c>
      <c r="AP15" s="24">
        <v>19.337399999999999</v>
      </c>
      <c r="AQ15" s="24">
        <v>28.081969999999998</v>
      </c>
      <c r="AR15" s="24">
        <v>86.643169999999998</v>
      </c>
      <c r="AS15" s="24">
        <v>665.65669215506375</v>
      </c>
      <c r="AT15" s="24">
        <v>48.448700000000002</v>
      </c>
      <c r="AU15" s="24">
        <v>1599</v>
      </c>
      <c r="AV15" s="24">
        <v>2848</v>
      </c>
      <c r="AW15" s="24">
        <v>3155</v>
      </c>
      <c r="AX15" s="24">
        <v>316</v>
      </c>
      <c r="AY15" s="24">
        <v>9.9183939999999993</v>
      </c>
      <c r="AZ15" s="24">
        <v>11.4053</v>
      </c>
      <c r="BA15" s="24">
        <v>19.75253</v>
      </c>
      <c r="BB15" s="24">
        <v>72.363200000000006</v>
      </c>
      <c r="BC15" s="24">
        <v>34.11446560040644</v>
      </c>
      <c r="BD15" s="24">
        <v>49.813670000000002</v>
      </c>
      <c r="BE15" s="24">
        <v>78</v>
      </c>
      <c r="BF15" s="24">
        <v>171</v>
      </c>
      <c r="BG15" s="24">
        <v>247</v>
      </c>
      <c r="BH15" s="24">
        <v>45</v>
      </c>
      <c r="BI15" s="24">
        <v>9.9668019999999995</v>
      </c>
      <c r="BJ15" s="24">
        <v>14.25784</v>
      </c>
      <c r="BK15" s="24">
        <v>16.866959999999999</v>
      </c>
      <c r="BL15" s="24">
        <v>63.030410000000003</v>
      </c>
      <c r="BM15" s="24">
        <v>374.93023403101836</v>
      </c>
      <c r="BN15" s="24">
        <v>49.086300000000001</v>
      </c>
      <c r="BO15" s="24">
        <v>1758</v>
      </c>
      <c r="BP15" s="24">
        <v>2548</v>
      </c>
      <c r="BQ15" s="24">
        <v>1531</v>
      </c>
      <c r="BR15" s="24">
        <v>199</v>
      </c>
      <c r="BS15" s="24">
        <v>9.6406200000000002</v>
      </c>
      <c r="BT15" s="24">
        <v>11.55298</v>
      </c>
      <c r="BU15" s="24">
        <v>16.83708</v>
      </c>
      <c r="BV15" s="24">
        <v>73.619460000000004</v>
      </c>
      <c r="BW15" s="24">
        <v>1233.5112673967383</v>
      </c>
      <c r="BX15" s="24">
        <v>49.924900000000001</v>
      </c>
      <c r="BY15" s="24">
        <v>2305</v>
      </c>
      <c r="BZ15" s="24">
        <v>4058</v>
      </c>
      <c r="CA15" s="24">
        <v>4828</v>
      </c>
      <c r="CB15" s="24">
        <v>312</v>
      </c>
      <c r="CC15" s="24">
        <v>10.227679999999999</v>
      </c>
      <c r="CD15" s="24">
        <v>12.676920000000001</v>
      </c>
      <c r="CE15" s="24">
        <v>17.52646</v>
      </c>
      <c r="CF15" s="24">
        <v>62.909970000000001</v>
      </c>
      <c r="CG15" s="24">
        <v>367.50940716948963</v>
      </c>
      <c r="CH15" s="24">
        <v>53.544499999999999</v>
      </c>
      <c r="CI15" s="24">
        <v>615</v>
      </c>
      <c r="CJ15" s="24">
        <v>1730</v>
      </c>
      <c r="CK15" s="24">
        <v>1982</v>
      </c>
      <c r="CL15" s="24">
        <v>151</v>
      </c>
      <c r="CM15" s="24">
        <v>11.27261</v>
      </c>
      <c r="CN15" s="24">
        <v>14.523849999999999</v>
      </c>
      <c r="CO15" s="24">
        <v>19.078900000000001</v>
      </c>
      <c r="CP15" s="24">
        <v>69.410219999999995</v>
      </c>
      <c r="CQ15" s="24">
        <v>1821.7593193198657</v>
      </c>
      <c r="CR15" s="24">
        <v>44.895600000000002</v>
      </c>
      <c r="CS15" s="24">
        <v>3345</v>
      </c>
      <c r="CT15" s="24">
        <v>5496</v>
      </c>
      <c r="CU15" s="24">
        <v>7464</v>
      </c>
      <c r="CV15" s="24">
        <v>3263</v>
      </c>
      <c r="CW15" s="24">
        <v>7.2269189999999996</v>
      </c>
      <c r="CX15" s="24">
        <v>9.1897310000000001</v>
      </c>
      <c r="CY15" s="24">
        <v>15.704000000000001</v>
      </c>
      <c r="CZ15" s="24">
        <v>46.979979999999998</v>
      </c>
    </row>
    <row r="16" spans="1:104" ht="16.5" x14ac:dyDescent="0.35">
      <c r="A16" s="11">
        <v>2001</v>
      </c>
      <c r="B16" s="24">
        <v>5534.7963768258069</v>
      </c>
      <c r="C16" s="24">
        <v>46.9980427255853</v>
      </c>
      <c r="D16" s="24">
        <v>20582</v>
      </c>
      <c r="E16" s="24">
        <v>24087</v>
      </c>
      <c r="F16" s="24">
        <v>21816</v>
      </c>
      <c r="G16" s="24">
        <v>4546</v>
      </c>
      <c r="H16" s="24">
        <v>8.8719959999999993</v>
      </c>
      <c r="I16" s="24">
        <v>11.240919999999999</v>
      </c>
      <c r="J16" s="24">
        <v>17.40718</v>
      </c>
      <c r="K16" s="24">
        <v>56.872839999999997</v>
      </c>
      <c r="L16" s="24">
        <v>5441.58544921875</v>
      </c>
      <c r="M16" s="24">
        <v>47.119799999999998</v>
      </c>
      <c r="N16" s="24">
        <v>20582</v>
      </c>
      <c r="O16" s="24">
        <v>24087</v>
      </c>
      <c r="P16" s="24">
        <v>21816</v>
      </c>
      <c r="Q16" s="24">
        <v>4546</v>
      </c>
      <c r="R16" s="24">
        <v>8.8719959999999993</v>
      </c>
      <c r="S16" s="24">
        <v>11.240919999999999</v>
      </c>
      <c r="T16" s="24">
        <v>17.40718</v>
      </c>
      <c r="U16" s="24">
        <v>56.872839999999997</v>
      </c>
      <c r="V16" s="24">
        <v>763.02306724831101</v>
      </c>
      <c r="W16" s="24">
        <v>48.375599999999999</v>
      </c>
      <c r="X16" s="24">
        <v>10861</v>
      </c>
      <c r="Y16" s="24">
        <v>7193</v>
      </c>
      <c r="Z16" s="24">
        <v>2508</v>
      </c>
      <c r="AA16" s="24">
        <v>227</v>
      </c>
      <c r="AB16" s="24">
        <v>8.4641570000000002</v>
      </c>
      <c r="AC16" s="24">
        <v>11.132720000000001</v>
      </c>
      <c r="AD16" s="24">
        <v>18.359490000000001</v>
      </c>
      <c r="AE16" s="24">
        <v>166.1635</v>
      </c>
      <c r="AF16" s="24">
        <v>93.210999999999999</v>
      </c>
      <c r="AG16" s="24"/>
      <c r="AH16" s="24">
        <v>93.210999999999999</v>
      </c>
      <c r="AI16" s="24"/>
      <c r="AJ16" s="24">
        <v>50.730400000000003</v>
      </c>
      <c r="AK16" s="24">
        <v>326</v>
      </c>
      <c r="AL16" s="24">
        <v>443</v>
      </c>
      <c r="AM16" s="24">
        <v>623</v>
      </c>
      <c r="AN16" s="24">
        <v>95</v>
      </c>
      <c r="AO16" s="24">
        <v>11.403359999999999</v>
      </c>
      <c r="AP16" s="24">
        <v>19.337399999999999</v>
      </c>
      <c r="AQ16" s="24">
        <v>28.081969999999998</v>
      </c>
      <c r="AR16" s="24">
        <v>86.643169999999998</v>
      </c>
      <c r="AS16" s="24">
        <v>669.83848997817131</v>
      </c>
      <c r="AT16" s="24">
        <v>47.490600000000001</v>
      </c>
      <c r="AU16" s="24">
        <v>1599</v>
      </c>
      <c r="AV16" s="24">
        <v>2848</v>
      </c>
      <c r="AW16" s="24">
        <v>3155</v>
      </c>
      <c r="AX16" s="24">
        <v>316</v>
      </c>
      <c r="AY16" s="24">
        <v>9.9183939999999993</v>
      </c>
      <c r="AZ16" s="24">
        <v>11.4053</v>
      </c>
      <c r="BA16" s="24">
        <v>19.75253</v>
      </c>
      <c r="BB16" s="24">
        <v>72.363200000000006</v>
      </c>
      <c r="BC16" s="24">
        <v>33.235419274331498</v>
      </c>
      <c r="BD16" s="24">
        <v>48.861130000000003</v>
      </c>
      <c r="BE16" s="24"/>
      <c r="BF16" s="24"/>
      <c r="BG16" s="24"/>
      <c r="BH16" s="24"/>
      <c r="BI16" s="24"/>
      <c r="BJ16" s="24"/>
      <c r="BK16" s="24"/>
      <c r="BL16" s="24"/>
      <c r="BM16" s="24">
        <v>403.49818078609667</v>
      </c>
      <c r="BN16" s="24">
        <v>47.927</v>
      </c>
      <c r="BO16" s="24">
        <v>1758</v>
      </c>
      <c r="BP16" s="24">
        <v>2548</v>
      </c>
      <c r="BQ16" s="24">
        <v>1531</v>
      </c>
      <c r="BR16" s="24">
        <v>199</v>
      </c>
      <c r="BS16" s="24">
        <v>9.6406200000000002</v>
      </c>
      <c r="BT16" s="24">
        <v>11.55298</v>
      </c>
      <c r="BU16" s="24">
        <v>16.83708</v>
      </c>
      <c r="BV16" s="24">
        <v>73.619460000000004</v>
      </c>
      <c r="BW16" s="24">
        <v>1271.6739434218939</v>
      </c>
      <c r="BX16" s="24">
        <v>49.055199999999999</v>
      </c>
      <c r="BY16" s="24">
        <v>2305</v>
      </c>
      <c r="BZ16" s="24">
        <v>4058</v>
      </c>
      <c r="CA16" s="24">
        <v>4828</v>
      </c>
      <c r="CB16" s="24">
        <v>312</v>
      </c>
      <c r="CC16" s="24">
        <v>10.227679999999999</v>
      </c>
      <c r="CD16" s="24">
        <v>12.676920000000001</v>
      </c>
      <c r="CE16" s="24">
        <v>17.52646</v>
      </c>
      <c r="CF16" s="24">
        <v>62.909970000000001</v>
      </c>
      <c r="CG16" s="24">
        <v>371.73062940282711</v>
      </c>
      <c r="CH16" s="24">
        <v>52.340499999999999</v>
      </c>
      <c r="CI16" s="24">
        <v>615</v>
      </c>
      <c r="CJ16" s="24">
        <v>1730</v>
      </c>
      <c r="CK16" s="24">
        <v>1982</v>
      </c>
      <c r="CL16" s="24">
        <v>151</v>
      </c>
      <c r="CM16" s="24">
        <v>11.27261</v>
      </c>
      <c r="CN16" s="24">
        <v>14.523849999999999</v>
      </c>
      <c r="CO16" s="24">
        <v>19.078900000000001</v>
      </c>
      <c r="CP16" s="24">
        <v>69.410219999999995</v>
      </c>
      <c r="CQ16" s="24">
        <v>1832.9976597197397</v>
      </c>
      <c r="CR16" s="24">
        <v>44.158299999999997</v>
      </c>
      <c r="CS16" s="24">
        <v>3345</v>
      </c>
      <c r="CT16" s="24">
        <v>5496</v>
      </c>
      <c r="CU16" s="24">
        <v>7464</v>
      </c>
      <c r="CV16" s="24">
        <v>3263</v>
      </c>
      <c r="CW16" s="24">
        <v>7.2269189999999996</v>
      </c>
      <c r="CX16" s="24">
        <v>9.1897310000000001</v>
      </c>
      <c r="CY16" s="24">
        <v>15.704000000000001</v>
      </c>
      <c r="CZ16" s="24">
        <v>46.979979999999998</v>
      </c>
    </row>
    <row r="17" spans="1:104" ht="16.5" x14ac:dyDescent="0.35">
      <c r="A17" s="11">
        <v>2002</v>
      </c>
      <c r="B17" s="24">
        <v>5637.3727366373569</v>
      </c>
      <c r="C17" s="24">
        <v>46.908325034999997</v>
      </c>
      <c r="D17" s="24">
        <v>20582</v>
      </c>
      <c r="E17" s="24">
        <v>24087</v>
      </c>
      <c r="F17" s="24">
        <v>21816</v>
      </c>
      <c r="G17" s="24">
        <v>4546</v>
      </c>
      <c r="H17" s="24">
        <v>8.8719959999999993</v>
      </c>
      <c r="I17" s="24">
        <v>11.240919999999999</v>
      </c>
      <c r="J17" s="24">
        <v>17.40718</v>
      </c>
      <c r="K17" s="24">
        <v>56.872839999999997</v>
      </c>
      <c r="L17" s="24">
        <v>5537.68359375</v>
      </c>
      <c r="M17" s="24">
        <v>46.212800000000001</v>
      </c>
      <c r="N17" s="24">
        <v>20582</v>
      </c>
      <c r="O17" s="24">
        <v>24087</v>
      </c>
      <c r="P17" s="24">
        <v>21816</v>
      </c>
      <c r="Q17" s="24">
        <v>4546</v>
      </c>
      <c r="R17" s="24">
        <v>8.8719959999999993</v>
      </c>
      <c r="S17" s="24">
        <v>11.240919999999999</v>
      </c>
      <c r="T17" s="24">
        <v>17.40718</v>
      </c>
      <c r="U17" s="24">
        <v>56.872839999999997</v>
      </c>
      <c r="V17" s="24">
        <v>776.40658334915338</v>
      </c>
      <c r="W17" s="24">
        <v>47.245600000000003</v>
      </c>
      <c r="X17" s="24">
        <v>10861</v>
      </c>
      <c r="Y17" s="24">
        <v>7193</v>
      </c>
      <c r="Z17" s="24">
        <v>2508</v>
      </c>
      <c r="AA17" s="24">
        <v>227</v>
      </c>
      <c r="AB17" s="24">
        <v>8.4641570000000002</v>
      </c>
      <c r="AC17" s="24">
        <v>11.132720000000001</v>
      </c>
      <c r="AD17" s="24">
        <v>18.359490000000001</v>
      </c>
      <c r="AE17" s="24">
        <v>166.1635</v>
      </c>
      <c r="AF17" s="24">
        <v>99.688999999999993</v>
      </c>
      <c r="AG17" s="24"/>
      <c r="AH17" s="24">
        <v>99.688999999999993</v>
      </c>
      <c r="AI17" s="24"/>
      <c r="AJ17" s="24">
        <v>49.664099999999998</v>
      </c>
      <c r="AK17" s="24">
        <v>326</v>
      </c>
      <c r="AL17" s="24">
        <v>443</v>
      </c>
      <c r="AM17" s="24">
        <v>623</v>
      </c>
      <c r="AN17" s="24">
        <v>95</v>
      </c>
      <c r="AO17" s="24">
        <v>11.403359999999999</v>
      </c>
      <c r="AP17" s="24">
        <v>19.337399999999999</v>
      </c>
      <c r="AQ17" s="24">
        <v>28.081969999999998</v>
      </c>
      <c r="AR17" s="24">
        <v>86.643169999999998</v>
      </c>
      <c r="AS17" s="24">
        <v>682.67614530550873</v>
      </c>
      <c r="AT17" s="24">
        <v>46.532499999999999</v>
      </c>
      <c r="AU17" s="24">
        <v>1599</v>
      </c>
      <c r="AV17" s="24">
        <v>2848</v>
      </c>
      <c r="AW17" s="24">
        <v>3155</v>
      </c>
      <c r="AX17" s="24">
        <v>316</v>
      </c>
      <c r="AY17" s="24">
        <v>9.9183939999999993</v>
      </c>
      <c r="AZ17" s="24">
        <v>11.4053</v>
      </c>
      <c r="BA17" s="24">
        <v>19.75253</v>
      </c>
      <c r="BB17" s="24">
        <v>72.363200000000006</v>
      </c>
      <c r="BC17" s="24">
        <v>34.147350280098323</v>
      </c>
      <c r="BD17" s="24">
        <v>47.908580000000001</v>
      </c>
      <c r="BE17" s="24"/>
      <c r="BF17" s="24"/>
      <c r="BG17" s="24"/>
      <c r="BH17" s="24"/>
      <c r="BI17" s="24"/>
      <c r="BJ17" s="24"/>
      <c r="BK17" s="24"/>
      <c r="BL17" s="24"/>
      <c r="BM17" s="24">
        <v>422.3449334618324</v>
      </c>
      <c r="BN17" s="24">
        <v>46.767800000000001</v>
      </c>
      <c r="BO17" s="24">
        <v>1758</v>
      </c>
      <c r="BP17" s="24">
        <v>2548</v>
      </c>
      <c r="BQ17" s="24">
        <v>1531</v>
      </c>
      <c r="BR17" s="24">
        <v>199</v>
      </c>
      <c r="BS17" s="24">
        <v>9.6406200000000002</v>
      </c>
      <c r="BT17" s="24">
        <v>11.55298</v>
      </c>
      <c r="BU17" s="24">
        <v>16.83708</v>
      </c>
      <c r="BV17" s="24">
        <v>73.619460000000004</v>
      </c>
      <c r="BW17" s="24">
        <v>1318.9906577488546</v>
      </c>
      <c r="BX17" s="24">
        <v>48.185499999999998</v>
      </c>
      <c r="BY17" s="24">
        <v>2305</v>
      </c>
      <c r="BZ17" s="24">
        <v>4058</v>
      </c>
      <c r="CA17" s="24">
        <v>4828</v>
      </c>
      <c r="CB17" s="24">
        <v>312</v>
      </c>
      <c r="CC17" s="24">
        <v>10.227679999999999</v>
      </c>
      <c r="CD17" s="24">
        <v>12.676920000000001</v>
      </c>
      <c r="CE17" s="24">
        <v>17.52646</v>
      </c>
      <c r="CF17" s="24">
        <v>62.909970000000001</v>
      </c>
      <c r="CG17" s="24">
        <v>391.25135980707239</v>
      </c>
      <c r="CH17" s="24">
        <v>51.136400000000002</v>
      </c>
      <c r="CI17" s="24">
        <v>615</v>
      </c>
      <c r="CJ17" s="24">
        <v>1730</v>
      </c>
      <c r="CK17" s="24">
        <v>1982</v>
      </c>
      <c r="CL17" s="24">
        <v>151</v>
      </c>
      <c r="CM17" s="24">
        <v>11.27261</v>
      </c>
      <c r="CN17" s="24">
        <v>14.523849999999999</v>
      </c>
      <c r="CO17" s="24">
        <v>19.078900000000001</v>
      </c>
      <c r="CP17" s="24">
        <v>69.410219999999995</v>
      </c>
      <c r="CQ17" s="24">
        <v>1821.7351602032857</v>
      </c>
      <c r="CR17" s="24">
        <v>43.420999999999999</v>
      </c>
      <c r="CS17" s="24">
        <v>3345</v>
      </c>
      <c r="CT17" s="24">
        <v>5496</v>
      </c>
      <c r="CU17" s="24">
        <v>7464</v>
      </c>
      <c r="CV17" s="24">
        <v>3263</v>
      </c>
      <c r="CW17" s="24">
        <v>7.2269189999999996</v>
      </c>
      <c r="CX17" s="24">
        <v>9.1897310000000001</v>
      </c>
      <c r="CY17" s="24">
        <v>15.704000000000001</v>
      </c>
      <c r="CZ17" s="24">
        <v>46.979979999999998</v>
      </c>
    </row>
    <row r="18" spans="1:104" ht="16.5" x14ac:dyDescent="0.35">
      <c r="A18" s="11">
        <v>2003</v>
      </c>
      <c r="B18" s="24">
        <v>5853.323768654006</v>
      </c>
      <c r="C18" s="24">
        <v>47.163918393750002</v>
      </c>
      <c r="D18" s="24">
        <v>20137</v>
      </c>
      <c r="E18" s="24">
        <v>25912</v>
      </c>
      <c r="F18" s="24">
        <v>25705</v>
      </c>
      <c r="G18" s="24">
        <v>5652</v>
      </c>
      <c r="H18" s="24">
        <v>8.0291149999999991</v>
      </c>
      <c r="I18" s="24">
        <v>10.48767</v>
      </c>
      <c r="J18" s="24">
        <v>15.84229</v>
      </c>
      <c r="K18" s="24">
        <v>54.332949999999997</v>
      </c>
      <c r="L18" s="24">
        <v>5754.40478515625</v>
      </c>
      <c r="M18" s="24">
        <v>45.305900000000001</v>
      </c>
      <c r="N18" s="24">
        <v>20137</v>
      </c>
      <c r="O18" s="24">
        <v>25912</v>
      </c>
      <c r="P18" s="24">
        <v>25705</v>
      </c>
      <c r="Q18" s="24">
        <v>5652</v>
      </c>
      <c r="R18" s="24">
        <v>8.0291149999999991</v>
      </c>
      <c r="S18" s="24">
        <v>10.48767</v>
      </c>
      <c r="T18" s="24">
        <v>15.84229</v>
      </c>
      <c r="U18" s="24">
        <v>54.332949999999997</v>
      </c>
      <c r="V18" s="24">
        <v>813.24942982010407</v>
      </c>
      <c r="W18" s="24">
        <v>46.115499999999997</v>
      </c>
      <c r="X18" s="24">
        <v>10794</v>
      </c>
      <c r="Y18" s="24">
        <v>8306</v>
      </c>
      <c r="Z18" s="24">
        <v>3496</v>
      </c>
      <c r="AA18" s="24">
        <v>212</v>
      </c>
      <c r="AB18" s="24">
        <v>6.8197219999999996</v>
      </c>
      <c r="AC18" s="24">
        <v>8.5642759999999996</v>
      </c>
      <c r="AD18" s="24">
        <v>13.616160000000001</v>
      </c>
      <c r="AE18" s="24">
        <v>66.140100000000004</v>
      </c>
      <c r="AF18" s="24">
        <v>98.918999999999997</v>
      </c>
      <c r="AG18" s="24"/>
      <c r="AH18" s="24">
        <v>99.894000000000005</v>
      </c>
      <c r="AI18" s="24"/>
      <c r="AJ18" s="24">
        <v>48.597799999999999</v>
      </c>
      <c r="AK18" s="24">
        <v>261</v>
      </c>
      <c r="AL18" s="24">
        <v>445</v>
      </c>
      <c r="AM18" s="24">
        <v>645</v>
      </c>
      <c r="AN18" s="24">
        <v>107</v>
      </c>
      <c r="AO18" s="24">
        <v>9.9804410000000008</v>
      </c>
      <c r="AP18" s="24">
        <v>17.08175</v>
      </c>
      <c r="AQ18" s="24">
        <v>23.32788</v>
      </c>
      <c r="AR18" s="24">
        <v>67.367490000000004</v>
      </c>
      <c r="AS18" s="24">
        <v>712.12037356208043</v>
      </c>
      <c r="AT18" s="24">
        <v>45.574399999999997</v>
      </c>
      <c r="AU18" s="24">
        <v>1544</v>
      </c>
      <c r="AV18" s="24">
        <v>3115</v>
      </c>
      <c r="AW18" s="24">
        <v>3614</v>
      </c>
      <c r="AX18" s="24">
        <v>413</v>
      </c>
      <c r="AY18" s="24">
        <v>9.5493769999999998</v>
      </c>
      <c r="AZ18" s="24">
        <v>10.350199999999999</v>
      </c>
      <c r="BA18" s="24">
        <v>16.465050000000002</v>
      </c>
      <c r="BB18" s="24">
        <v>74.607780000000005</v>
      </c>
      <c r="BC18" s="24">
        <v>32.390802598772709</v>
      </c>
      <c r="BD18" s="24">
        <v>46.956040000000002</v>
      </c>
      <c r="BE18" s="24">
        <v>65</v>
      </c>
      <c r="BF18" s="24">
        <v>134</v>
      </c>
      <c r="BG18" s="24">
        <v>226</v>
      </c>
      <c r="BH18" s="24">
        <v>37</v>
      </c>
      <c r="BI18" s="24">
        <v>8.8837460000000004</v>
      </c>
      <c r="BJ18" s="24">
        <v>12.82043</v>
      </c>
      <c r="BK18" s="24">
        <v>14.9573</v>
      </c>
      <c r="BL18" s="24">
        <v>54.920279999999998</v>
      </c>
      <c r="BM18" s="24">
        <v>431.78952739182688</v>
      </c>
      <c r="BN18" s="24">
        <v>45.608600000000003</v>
      </c>
      <c r="BO18" s="24">
        <v>1645</v>
      </c>
      <c r="BP18" s="24">
        <v>2849</v>
      </c>
      <c r="BQ18" s="24">
        <v>1883</v>
      </c>
      <c r="BR18" s="24">
        <v>283</v>
      </c>
      <c r="BS18" s="24">
        <v>10.02262</v>
      </c>
      <c r="BT18" s="24">
        <v>12.42266</v>
      </c>
      <c r="BU18" s="24">
        <v>17.673629999999999</v>
      </c>
      <c r="BV18" s="24">
        <v>85.409970000000001</v>
      </c>
      <c r="BW18" s="24">
        <v>1354.4237956193344</v>
      </c>
      <c r="BX18" s="24">
        <v>47.315899999999999</v>
      </c>
      <c r="BY18" s="24">
        <v>2226</v>
      </c>
      <c r="BZ18" s="24">
        <v>4113</v>
      </c>
      <c r="CA18" s="24">
        <v>5585</v>
      </c>
      <c r="CB18" s="24">
        <v>424</v>
      </c>
      <c r="CC18" s="24">
        <v>9.5638389999999998</v>
      </c>
      <c r="CD18" s="24">
        <v>11.298909999999999</v>
      </c>
      <c r="CE18" s="24">
        <v>15.28716</v>
      </c>
      <c r="CF18" s="24">
        <v>87.70438</v>
      </c>
      <c r="CG18" s="24">
        <v>416.30495503306815</v>
      </c>
      <c r="CH18" s="24">
        <v>49.932299999999998</v>
      </c>
      <c r="CI18" s="24">
        <v>629</v>
      </c>
      <c r="CJ18" s="24">
        <v>1800</v>
      </c>
      <c r="CK18" s="24">
        <v>2261</v>
      </c>
      <c r="CL18" s="24">
        <v>203</v>
      </c>
      <c r="CM18" s="24">
        <v>11.3344</v>
      </c>
      <c r="CN18" s="24">
        <v>13.87762</v>
      </c>
      <c r="CO18" s="24">
        <v>21.023779999999999</v>
      </c>
      <c r="CP18" s="24">
        <v>55.472520000000003</v>
      </c>
      <c r="CQ18" s="24">
        <v>1895.7915140665739</v>
      </c>
      <c r="CR18" s="24">
        <v>42.683700000000002</v>
      </c>
      <c r="CS18" s="24">
        <v>3230</v>
      </c>
      <c r="CT18" s="24">
        <v>5571</v>
      </c>
      <c r="CU18" s="24">
        <v>8579</v>
      </c>
      <c r="CV18" s="24">
        <v>4054</v>
      </c>
      <c r="CW18" s="24">
        <v>6.5958249999999996</v>
      </c>
      <c r="CX18" s="24">
        <v>9.0162359999999993</v>
      </c>
      <c r="CY18" s="24">
        <v>14.598179999999999</v>
      </c>
      <c r="CZ18" s="24">
        <v>44.917909999999999</v>
      </c>
    </row>
    <row r="19" spans="1:104" ht="16.5" x14ac:dyDescent="0.35">
      <c r="A19" s="11">
        <v>2004</v>
      </c>
      <c r="B19" s="24">
        <v>6011.0714505649657</v>
      </c>
      <c r="C19" s="24">
        <v>46.593781836250002</v>
      </c>
      <c r="D19" s="24">
        <v>20137</v>
      </c>
      <c r="E19" s="24">
        <v>25912</v>
      </c>
      <c r="F19" s="24">
        <v>25705</v>
      </c>
      <c r="G19" s="24">
        <v>5652</v>
      </c>
      <c r="H19" s="24">
        <v>8.0291149999999991</v>
      </c>
      <c r="I19" s="24">
        <v>10.48767</v>
      </c>
      <c r="J19" s="24">
        <v>15.84229</v>
      </c>
      <c r="K19" s="24">
        <v>54.332949999999997</v>
      </c>
      <c r="L19" s="24">
        <v>5898.57568359375</v>
      </c>
      <c r="M19" s="24">
        <v>44.973399999999998</v>
      </c>
      <c r="N19" s="24">
        <v>20137</v>
      </c>
      <c r="O19" s="24">
        <v>25912</v>
      </c>
      <c r="P19" s="24">
        <v>25705</v>
      </c>
      <c r="Q19" s="24">
        <v>5652</v>
      </c>
      <c r="R19" s="24">
        <v>8.0291149999999991</v>
      </c>
      <c r="S19" s="24">
        <v>10.48767</v>
      </c>
      <c r="T19" s="24">
        <v>15.84229</v>
      </c>
      <c r="U19" s="24">
        <v>54.332949999999997</v>
      </c>
      <c r="V19" s="24">
        <v>831.02287522847985</v>
      </c>
      <c r="W19" s="24">
        <v>45.773400000000002</v>
      </c>
      <c r="X19" s="24">
        <v>10794</v>
      </c>
      <c r="Y19" s="24">
        <v>8306</v>
      </c>
      <c r="Z19" s="24">
        <v>3496</v>
      </c>
      <c r="AA19" s="24">
        <v>212</v>
      </c>
      <c r="AB19" s="24">
        <v>6.8197219999999996</v>
      </c>
      <c r="AC19" s="24">
        <v>8.5642759999999996</v>
      </c>
      <c r="AD19" s="24">
        <v>13.616160000000001</v>
      </c>
      <c r="AE19" s="24">
        <v>66.140100000000004</v>
      </c>
      <c r="AF19" s="24">
        <v>112.496</v>
      </c>
      <c r="AG19" s="24"/>
      <c r="AH19" s="24">
        <v>112.46299999999999</v>
      </c>
      <c r="AI19" s="24"/>
      <c r="AJ19" s="24">
        <v>49.561900000000001</v>
      </c>
      <c r="AK19" s="24">
        <v>261</v>
      </c>
      <c r="AL19" s="24">
        <v>445</v>
      </c>
      <c r="AM19" s="24">
        <v>645</v>
      </c>
      <c r="AN19" s="24">
        <v>107</v>
      </c>
      <c r="AO19" s="24">
        <v>9.9804410000000008</v>
      </c>
      <c r="AP19" s="24">
        <v>17.08175</v>
      </c>
      <c r="AQ19" s="24">
        <v>23.32788</v>
      </c>
      <c r="AR19" s="24">
        <v>67.367490000000004</v>
      </c>
      <c r="AS19" s="24">
        <v>718.48813659905045</v>
      </c>
      <c r="AT19" s="24">
        <v>45.229399999999998</v>
      </c>
      <c r="AU19" s="24">
        <v>1544</v>
      </c>
      <c r="AV19" s="24">
        <v>3115</v>
      </c>
      <c r="AW19" s="24">
        <v>3614</v>
      </c>
      <c r="AX19" s="24">
        <v>413</v>
      </c>
      <c r="AY19" s="24">
        <v>9.5493769999999998</v>
      </c>
      <c r="AZ19" s="24">
        <v>10.350199999999999</v>
      </c>
      <c r="BA19" s="24">
        <v>16.465050000000002</v>
      </c>
      <c r="BB19" s="24">
        <v>74.607780000000005</v>
      </c>
      <c r="BC19" s="24">
        <v>30.753869051689506</v>
      </c>
      <c r="BD19" s="24">
        <v>46.5899</v>
      </c>
      <c r="BE19" s="24"/>
      <c r="BF19" s="24"/>
      <c r="BG19" s="24"/>
      <c r="BH19" s="24"/>
      <c r="BI19" s="24"/>
      <c r="BJ19" s="24"/>
      <c r="BK19" s="24"/>
      <c r="BL19" s="24"/>
      <c r="BM19" s="24">
        <v>446.34787257071747</v>
      </c>
      <c r="BN19" s="24">
        <v>45.841799999999999</v>
      </c>
      <c r="BO19" s="24">
        <v>1645</v>
      </c>
      <c r="BP19" s="24">
        <v>2849</v>
      </c>
      <c r="BQ19" s="24">
        <v>1883</v>
      </c>
      <c r="BR19" s="24">
        <v>283</v>
      </c>
      <c r="BS19" s="24">
        <v>10.02262</v>
      </c>
      <c r="BT19" s="24">
        <v>12.42266</v>
      </c>
      <c r="BU19" s="24">
        <v>17.673629999999999</v>
      </c>
      <c r="BV19" s="24">
        <v>85.409970000000001</v>
      </c>
      <c r="BW19" s="24">
        <v>1389.8527227601605</v>
      </c>
      <c r="BX19" s="24">
        <v>46.626600000000003</v>
      </c>
      <c r="BY19" s="24">
        <v>2226</v>
      </c>
      <c r="BZ19" s="24">
        <v>4113</v>
      </c>
      <c r="CA19" s="24">
        <v>5585</v>
      </c>
      <c r="CB19" s="24">
        <v>424</v>
      </c>
      <c r="CC19" s="24">
        <v>9.5638389999999998</v>
      </c>
      <c r="CD19" s="24">
        <v>11.298909999999999</v>
      </c>
      <c r="CE19" s="24">
        <v>15.28716</v>
      </c>
      <c r="CF19" s="24">
        <v>87.70438</v>
      </c>
      <c r="CG19" s="24">
        <v>407.60795210632057</v>
      </c>
      <c r="CH19" s="24">
        <v>49.780900000000003</v>
      </c>
      <c r="CI19" s="24">
        <v>629</v>
      </c>
      <c r="CJ19" s="24">
        <v>1800</v>
      </c>
      <c r="CK19" s="24">
        <v>2261</v>
      </c>
      <c r="CL19" s="24">
        <v>203</v>
      </c>
      <c r="CM19" s="24">
        <v>11.3344</v>
      </c>
      <c r="CN19" s="24">
        <v>13.87762</v>
      </c>
      <c r="CO19" s="24">
        <v>21.023779999999999</v>
      </c>
      <c r="CP19" s="24">
        <v>55.472520000000003</v>
      </c>
      <c r="CQ19" s="24">
        <v>1978.7228801762421</v>
      </c>
      <c r="CR19" s="24">
        <v>42.371899999999997</v>
      </c>
      <c r="CS19" s="24">
        <v>3230</v>
      </c>
      <c r="CT19" s="24">
        <v>5571</v>
      </c>
      <c r="CU19" s="24">
        <v>8579</v>
      </c>
      <c r="CV19" s="24">
        <v>4054</v>
      </c>
      <c r="CW19" s="24">
        <v>6.5958249999999996</v>
      </c>
      <c r="CX19" s="24">
        <v>9.0162359999999993</v>
      </c>
      <c r="CY19" s="24">
        <v>14.598179999999999</v>
      </c>
      <c r="CZ19" s="24">
        <v>44.917909999999999</v>
      </c>
    </row>
    <row r="20" spans="1:104" ht="16.5" x14ac:dyDescent="0.35">
      <c r="A20" s="11">
        <v>2005</v>
      </c>
      <c r="B20" s="24">
        <v>6242.4881547204695</v>
      </c>
      <c r="C20" s="24">
        <v>45.9606495775</v>
      </c>
      <c r="D20" s="24">
        <v>20137</v>
      </c>
      <c r="E20" s="24">
        <v>25912</v>
      </c>
      <c r="F20" s="24">
        <v>25705</v>
      </c>
      <c r="G20" s="24">
        <v>5652</v>
      </c>
      <c r="H20" s="24">
        <v>8.0291149999999991</v>
      </c>
      <c r="I20" s="24">
        <v>10.48767</v>
      </c>
      <c r="J20" s="24">
        <v>15.84229</v>
      </c>
      <c r="K20" s="24">
        <v>54.332949999999997</v>
      </c>
      <c r="L20" s="24">
        <v>6108.3681640625</v>
      </c>
      <c r="M20" s="24">
        <v>44.640999999999998</v>
      </c>
      <c r="N20" s="24">
        <v>20137</v>
      </c>
      <c r="O20" s="24">
        <v>25912</v>
      </c>
      <c r="P20" s="24">
        <v>25705</v>
      </c>
      <c r="Q20" s="24">
        <v>5652</v>
      </c>
      <c r="R20" s="24">
        <v>8.0291149999999991</v>
      </c>
      <c r="S20" s="24">
        <v>10.48767</v>
      </c>
      <c r="T20" s="24">
        <v>15.84229</v>
      </c>
      <c r="U20" s="24">
        <v>54.332949999999997</v>
      </c>
      <c r="V20" s="24">
        <v>844.22665375254303</v>
      </c>
      <c r="W20" s="24">
        <v>45.431199999999997</v>
      </c>
      <c r="X20" s="24">
        <v>10794</v>
      </c>
      <c r="Y20" s="24">
        <v>8306</v>
      </c>
      <c r="Z20" s="24">
        <v>3496</v>
      </c>
      <c r="AA20" s="24">
        <v>212</v>
      </c>
      <c r="AB20" s="24">
        <v>6.8197219999999996</v>
      </c>
      <c r="AC20" s="24">
        <v>8.5642759999999996</v>
      </c>
      <c r="AD20" s="24">
        <v>13.616160000000001</v>
      </c>
      <c r="AE20" s="24">
        <v>66.140100000000004</v>
      </c>
      <c r="AF20" s="24">
        <v>134.12</v>
      </c>
      <c r="AG20" s="24"/>
      <c r="AH20" s="24">
        <v>134.179</v>
      </c>
      <c r="AI20" s="24"/>
      <c r="AJ20" s="24">
        <v>50.5261</v>
      </c>
      <c r="AK20" s="24">
        <v>261</v>
      </c>
      <c r="AL20" s="24">
        <v>445</v>
      </c>
      <c r="AM20" s="24">
        <v>645</v>
      </c>
      <c r="AN20" s="24">
        <v>107</v>
      </c>
      <c r="AO20" s="24">
        <v>9.9804410000000008</v>
      </c>
      <c r="AP20" s="24">
        <v>17.08175</v>
      </c>
      <c r="AQ20" s="24">
        <v>23.32788</v>
      </c>
      <c r="AR20" s="24">
        <v>67.367490000000004</v>
      </c>
      <c r="AS20" s="24">
        <v>703.68501610835347</v>
      </c>
      <c r="AT20" s="24">
        <v>44.884300000000003</v>
      </c>
      <c r="AU20" s="24">
        <v>1544</v>
      </c>
      <c r="AV20" s="24">
        <v>3115</v>
      </c>
      <c r="AW20" s="24">
        <v>3614</v>
      </c>
      <c r="AX20" s="24">
        <v>413</v>
      </c>
      <c r="AY20" s="24">
        <v>9.5493769999999998</v>
      </c>
      <c r="AZ20" s="24">
        <v>10.350199999999999</v>
      </c>
      <c r="BA20" s="24">
        <v>16.465050000000002</v>
      </c>
      <c r="BB20" s="24">
        <v>74.607780000000005</v>
      </c>
      <c r="BC20" s="24">
        <v>28.198594961825098</v>
      </c>
      <c r="BD20" s="24">
        <v>46.223770000000002</v>
      </c>
      <c r="BE20" s="24"/>
      <c r="BF20" s="24"/>
      <c r="BG20" s="24"/>
      <c r="BH20" s="24"/>
      <c r="BI20" s="24"/>
      <c r="BJ20" s="24"/>
      <c r="BK20" s="24"/>
      <c r="BL20" s="24"/>
      <c r="BM20" s="24">
        <v>477.7532711276063</v>
      </c>
      <c r="BN20" s="24">
        <v>46.075099999999999</v>
      </c>
      <c r="BO20" s="24">
        <v>1645</v>
      </c>
      <c r="BP20" s="24">
        <v>2849</v>
      </c>
      <c r="BQ20" s="24">
        <v>1883</v>
      </c>
      <c r="BR20" s="24">
        <v>283</v>
      </c>
      <c r="BS20" s="24">
        <v>10.02262</v>
      </c>
      <c r="BT20" s="24">
        <v>12.42266</v>
      </c>
      <c r="BU20" s="24">
        <v>17.673629999999999</v>
      </c>
      <c r="BV20" s="24">
        <v>85.409970000000001</v>
      </c>
      <c r="BW20" s="24">
        <v>1474.0766817576168</v>
      </c>
      <c r="BX20" s="24">
        <v>45.937199999999997</v>
      </c>
      <c r="BY20" s="24">
        <v>2226</v>
      </c>
      <c r="BZ20" s="24">
        <v>4113</v>
      </c>
      <c r="CA20" s="24">
        <v>5585</v>
      </c>
      <c r="CB20" s="24">
        <v>424</v>
      </c>
      <c r="CC20" s="24">
        <v>9.5638389999999998</v>
      </c>
      <c r="CD20" s="24">
        <v>11.298909999999999</v>
      </c>
      <c r="CE20" s="24">
        <v>15.28716</v>
      </c>
      <c r="CF20" s="24">
        <v>87.70438</v>
      </c>
      <c r="CG20" s="24">
        <v>422.50691179515059</v>
      </c>
      <c r="CH20" s="24">
        <v>49.6295</v>
      </c>
      <c r="CI20" s="24">
        <v>629</v>
      </c>
      <c r="CJ20" s="24">
        <v>1800</v>
      </c>
      <c r="CK20" s="24">
        <v>2261</v>
      </c>
      <c r="CL20" s="24">
        <v>203</v>
      </c>
      <c r="CM20" s="24">
        <v>11.3344</v>
      </c>
      <c r="CN20" s="24">
        <v>13.87762</v>
      </c>
      <c r="CO20" s="24">
        <v>21.023779999999999</v>
      </c>
      <c r="CP20" s="24">
        <v>55.472520000000003</v>
      </c>
      <c r="CQ20" s="24">
        <v>2085.2569184764402</v>
      </c>
      <c r="CR20" s="24">
        <v>42.060200000000002</v>
      </c>
      <c r="CS20" s="24">
        <v>3230</v>
      </c>
      <c r="CT20" s="24">
        <v>5571</v>
      </c>
      <c r="CU20" s="24">
        <v>8579</v>
      </c>
      <c r="CV20" s="24">
        <v>4054</v>
      </c>
      <c r="CW20" s="24">
        <v>6.5958249999999996</v>
      </c>
      <c r="CX20" s="24">
        <v>9.0162359999999993</v>
      </c>
      <c r="CY20" s="24">
        <v>14.598179999999999</v>
      </c>
      <c r="CZ20" s="24">
        <v>44.917909999999999</v>
      </c>
    </row>
    <row r="21" spans="1:104" ht="16.5" x14ac:dyDescent="0.35">
      <c r="A21" s="11">
        <v>2006</v>
      </c>
      <c r="B21" s="24">
        <v>6347.0069445368845</v>
      </c>
      <c r="C21" s="24">
        <v>45.806237636250003</v>
      </c>
      <c r="D21" s="24">
        <v>21097</v>
      </c>
      <c r="E21" s="24">
        <v>29408</v>
      </c>
      <c r="F21" s="24">
        <v>32220</v>
      </c>
      <c r="G21" s="24">
        <v>10174</v>
      </c>
      <c r="H21" s="24">
        <v>9.0288310000000003</v>
      </c>
      <c r="I21" s="24">
        <v>11.230600000000001</v>
      </c>
      <c r="J21" s="24">
        <v>14.45294</v>
      </c>
      <c r="K21" s="24">
        <v>37.857059999999997</v>
      </c>
      <c r="L21" s="24">
        <v>6214.19970703125</v>
      </c>
      <c r="M21" s="24">
        <v>44.308500000000002</v>
      </c>
      <c r="N21" s="24">
        <v>21097</v>
      </c>
      <c r="O21" s="24">
        <v>29408</v>
      </c>
      <c r="P21" s="24">
        <v>32220</v>
      </c>
      <c r="Q21" s="24">
        <v>10174</v>
      </c>
      <c r="R21" s="24">
        <v>9.0288310000000003</v>
      </c>
      <c r="S21" s="24">
        <v>11.230600000000001</v>
      </c>
      <c r="T21" s="24">
        <v>14.45294</v>
      </c>
      <c r="U21" s="24">
        <v>37.857059999999997</v>
      </c>
      <c r="V21" s="24">
        <v>810.78853664336009</v>
      </c>
      <c r="W21" s="24">
        <v>45.089100000000002</v>
      </c>
      <c r="X21" s="24">
        <v>11577</v>
      </c>
      <c r="Y21" s="24">
        <v>10097</v>
      </c>
      <c r="Z21" s="24">
        <v>5047</v>
      </c>
      <c r="AA21" s="24">
        <v>554</v>
      </c>
      <c r="AB21" s="24">
        <v>7.663036</v>
      </c>
      <c r="AC21" s="24">
        <v>9.3152740000000005</v>
      </c>
      <c r="AD21" s="24">
        <v>13.15217</v>
      </c>
      <c r="AE21" s="24">
        <v>47.557729999999999</v>
      </c>
      <c r="AF21" s="24">
        <v>132.80699999999999</v>
      </c>
      <c r="AG21" s="24"/>
      <c r="AH21" s="24">
        <v>132.816</v>
      </c>
      <c r="AI21" s="24"/>
      <c r="AJ21" s="24">
        <v>51.490200000000002</v>
      </c>
      <c r="AK21" s="24">
        <v>363</v>
      </c>
      <c r="AL21" s="24">
        <v>632</v>
      </c>
      <c r="AM21" s="24">
        <v>890</v>
      </c>
      <c r="AN21" s="24">
        <v>251</v>
      </c>
      <c r="AO21" s="24">
        <v>13.953379999999999</v>
      </c>
      <c r="AP21" s="24">
        <v>16.930599999999998</v>
      </c>
      <c r="AQ21" s="24">
        <v>21.181010000000001</v>
      </c>
      <c r="AR21" s="24">
        <v>60.890219999999999</v>
      </c>
      <c r="AS21" s="24">
        <v>721.26671913263067</v>
      </c>
      <c r="AT21" s="24">
        <v>44.539299999999997</v>
      </c>
      <c r="AU21" s="24">
        <v>1735</v>
      </c>
      <c r="AV21" s="24">
        <v>3498</v>
      </c>
      <c r="AW21" s="24">
        <v>4791</v>
      </c>
      <c r="AX21" s="24">
        <v>866</v>
      </c>
      <c r="AY21" s="24">
        <v>9.668901</v>
      </c>
      <c r="AZ21" s="24">
        <v>11.349349999999999</v>
      </c>
      <c r="BA21" s="24">
        <v>14.576370000000001</v>
      </c>
      <c r="BB21" s="24">
        <v>38.606580000000001</v>
      </c>
      <c r="BC21" s="24">
        <v>42.605955768974766</v>
      </c>
      <c r="BD21" s="24">
        <v>45.85763</v>
      </c>
      <c r="BE21" s="24">
        <v>57</v>
      </c>
      <c r="BF21" s="24">
        <v>164</v>
      </c>
      <c r="BG21" s="24">
        <v>285</v>
      </c>
      <c r="BH21" s="24">
        <v>89</v>
      </c>
      <c r="BI21" s="24">
        <v>9.283175</v>
      </c>
      <c r="BJ21" s="24">
        <v>9.996454</v>
      </c>
      <c r="BK21" s="24">
        <v>13.5946</v>
      </c>
      <c r="BL21" s="24">
        <v>33.965310000000002</v>
      </c>
      <c r="BM21" s="24">
        <v>492.1836908622883</v>
      </c>
      <c r="BN21" s="24">
        <v>46.308300000000003</v>
      </c>
      <c r="BO21" s="24">
        <v>1782</v>
      </c>
      <c r="BP21" s="24">
        <v>3313</v>
      </c>
      <c r="BQ21" s="24">
        <v>2492</v>
      </c>
      <c r="BR21" s="24">
        <v>487</v>
      </c>
      <c r="BS21" s="24">
        <v>10.17788</v>
      </c>
      <c r="BT21" s="24">
        <v>12.49522</v>
      </c>
      <c r="BU21" s="24">
        <v>15.66226</v>
      </c>
      <c r="BV21" s="24">
        <v>53.751629999999999</v>
      </c>
      <c r="BW21" s="24">
        <v>1466.8202963872404</v>
      </c>
      <c r="BX21" s="24">
        <v>45.247900000000001</v>
      </c>
      <c r="BY21" s="24">
        <v>2094</v>
      </c>
      <c r="BZ21" s="24">
        <v>4288</v>
      </c>
      <c r="CA21" s="24">
        <v>6809</v>
      </c>
      <c r="CB21" s="24">
        <v>1120</v>
      </c>
      <c r="CC21" s="24">
        <v>12.055</v>
      </c>
      <c r="CD21" s="24">
        <v>12.44702</v>
      </c>
      <c r="CE21" s="24">
        <v>12.97242</v>
      </c>
      <c r="CF21" s="24">
        <v>33.836799999999997</v>
      </c>
      <c r="CG21" s="24">
        <v>446.24853179542993</v>
      </c>
      <c r="CH21" s="24">
        <v>49.478099999999998</v>
      </c>
      <c r="CI21" s="24">
        <v>619</v>
      </c>
      <c r="CJ21" s="24">
        <v>2020</v>
      </c>
      <c r="CK21" s="24">
        <v>2532</v>
      </c>
      <c r="CL21" s="24">
        <v>518</v>
      </c>
      <c r="CM21" s="24">
        <v>13.393549999999999</v>
      </c>
      <c r="CN21" s="24">
        <v>15.598179999999999</v>
      </c>
      <c r="CO21" s="24">
        <v>17.314229999999998</v>
      </c>
      <c r="CP21" s="24">
        <v>37.612020000000001</v>
      </c>
      <c r="CQ21" s="24">
        <v>2150.950783097484</v>
      </c>
      <c r="CR21" s="24">
        <v>41.748399999999997</v>
      </c>
      <c r="CS21" s="24">
        <v>3165</v>
      </c>
      <c r="CT21" s="24">
        <v>5918</v>
      </c>
      <c r="CU21" s="24">
        <v>10014</v>
      </c>
      <c r="CV21" s="24">
        <v>6407</v>
      </c>
      <c r="CW21" s="24">
        <v>7.3203490000000002</v>
      </c>
      <c r="CX21" s="24">
        <v>9.4378250000000001</v>
      </c>
      <c r="CY21" s="24">
        <v>14.543139999999999</v>
      </c>
      <c r="CZ21" s="24">
        <v>36.450969999999998</v>
      </c>
    </row>
    <row r="22" spans="1:104" ht="16.5" x14ac:dyDescent="0.35">
      <c r="A22" s="11">
        <v>2007</v>
      </c>
      <c r="B22" s="24">
        <v>6523.9795066135403</v>
      </c>
      <c r="C22" s="24">
        <v>46.406612831250001</v>
      </c>
      <c r="D22" s="24">
        <v>21097</v>
      </c>
      <c r="E22" s="24">
        <v>29408</v>
      </c>
      <c r="F22" s="24">
        <v>32220</v>
      </c>
      <c r="G22" s="24">
        <v>10174</v>
      </c>
      <c r="H22" s="24">
        <v>9.0288310000000003</v>
      </c>
      <c r="I22" s="24">
        <v>11.230600000000001</v>
      </c>
      <c r="J22" s="24">
        <v>14.45294</v>
      </c>
      <c r="K22" s="24">
        <v>37.857059999999997</v>
      </c>
      <c r="L22" s="24">
        <v>6370.62744140625</v>
      </c>
      <c r="M22" s="24">
        <v>43.843600000000002</v>
      </c>
      <c r="N22" s="24">
        <v>21097</v>
      </c>
      <c r="O22" s="24">
        <v>29408</v>
      </c>
      <c r="P22" s="24">
        <v>32220</v>
      </c>
      <c r="Q22" s="24">
        <v>10174</v>
      </c>
      <c r="R22" s="24">
        <v>9.0288310000000003</v>
      </c>
      <c r="S22" s="24">
        <v>11.230600000000001</v>
      </c>
      <c r="T22" s="24">
        <v>14.45294</v>
      </c>
      <c r="U22" s="24">
        <v>37.857059999999997</v>
      </c>
      <c r="V22" s="24">
        <v>796.48105657112012</v>
      </c>
      <c r="W22" s="24">
        <v>44.601799999999997</v>
      </c>
      <c r="X22" s="24">
        <v>11577</v>
      </c>
      <c r="Y22" s="24">
        <v>10097</v>
      </c>
      <c r="Z22" s="24">
        <v>5047</v>
      </c>
      <c r="AA22" s="24">
        <v>554</v>
      </c>
      <c r="AB22" s="24">
        <v>7.663036</v>
      </c>
      <c r="AC22" s="24">
        <v>9.3152740000000005</v>
      </c>
      <c r="AD22" s="24">
        <v>13.15217</v>
      </c>
      <c r="AE22" s="24">
        <v>47.557729999999999</v>
      </c>
      <c r="AF22" s="24">
        <v>153.352</v>
      </c>
      <c r="AG22" s="24"/>
      <c r="AH22" s="24">
        <v>153</v>
      </c>
      <c r="AI22" s="24"/>
      <c r="AJ22" s="24">
        <v>50.8521</v>
      </c>
      <c r="AK22" s="24">
        <v>363</v>
      </c>
      <c r="AL22" s="24">
        <v>632</v>
      </c>
      <c r="AM22" s="24">
        <v>890</v>
      </c>
      <c r="AN22" s="24">
        <v>251</v>
      </c>
      <c r="AO22" s="24">
        <v>13.953379999999999</v>
      </c>
      <c r="AP22" s="24">
        <v>16.930599999999998</v>
      </c>
      <c r="AQ22" s="24">
        <v>21.181010000000001</v>
      </c>
      <c r="AR22" s="24">
        <v>60.890219999999999</v>
      </c>
      <c r="AS22" s="24">
        <v>742.24471706248266</v>
      </c>
      <c r="AT22" s="24">
        <v>44.286999999999999</v>
      </c>
      <c r="AU22" s="24">
        <v>1735</v>
      </c>
      <c r="AV22" s="24">
        <v>3498</v>
      </c>
      <c r="AW22" s="24">
        <v>4791</v>
      </c>
      <c r="AX22" s="24">
        <v>866</v>
      </c>
      <c r="AY22" s="24">
        <v>9.668901</v>
      </c>
      <c r="AZ22" s="24">
        <v>11.349349999999999</v>
      </c>
      <c r="BA22" s="24">
        <v>14.576370000000001</v>
      </c>
      <c r="BB22" s="24">
        <v>38.606580000000001</v>
      </c>
      <c r="BC22" s="24">
        <v>48.133035548862502</v>
      </c>
      <c r="BD22" s="24">
        <v>45.529170000000001</v>
      </c>
      <c r="BE22" s="24"/>
      <c r="BF22" s="24"/>
      <c r="BG22" s="24"/>
      <c r="BH22" s="24"/>
      <c r="BI22" s="24"/>
      <c r="BJ22" s="24"/>
      <c r="BK22" s="24"/>
      <c r="BL22" s="24"/>
      <c r="BM22" s="24">
        <v>506.25506419680733</v>
      </c>
      <c r="BN22" s="24">
        <v>45.674500000000002</v>
      </c>
      <c r="BO22" s="24">
        <v>1782</v>
      </c>
      <c r="BP22" s="24">
        <v>3313</v>
      </c>
      <c r="BQ22" s="24">
        <v>2492</v>
      </c>
      <c r="BR22" s="24">
        <v>487</v>
      </c>
      <c r="BS22" s="24">
        <v>10.17788</v>
      </c>
      <c r="BT22" s="24">
        <v>12.49522</v>
      </c>
      <c r="BU22" s="24">
        <v>15.66226</v>
      </c>
      <c r="BV22" s="24">
        <v>53.751629999999999</v>
      </c>
      <c r="BW22" s="24">
        <v>1518.8986697405178</v>
      </c>
      <c r="BX22" s="24">
        <v>44.533299999999997</v>
      </c>
      <c r="BY22" s="24">
        <v>2094</v>
      </c>
      <c r="BZ22" s="24">
        <v>4288</v>
      </c>
      <c r="CA22" s="24">
        <v>6809</v>
      </c>
      <c r="CB22" s="24">
        <v>1120</v>
      </c>
      <c r="CC22" s="24">
        <v>12.055</v>
      </c>
      <c r="CD22" s="24">
        <v>12.44702</v>
      </c>
      <c r="CE22" s="24">
        <v>12.97242</v>
      </c>
      <c r="CF22" s="24">
        <v>33.836799999999997</v>
      </c>
      <c r="CG22" s="24">
        <v>460.39036512982517</v>
      </c>
      <c r="CH22" s="24">
        <v>48.678699999999999</v>
      </c>
      <c r="CI22" s="24">
        <v>619</v>
      </c>
      <c r="CJ22" s="24">
        <v>2020</v>
      </c>
      <c r="CK22" s="24">
        <v>2532</v>
      </c>
      <c r="CL22" s="24">
        <v>518</v>
      </c>
      <c r="CM22" s="24">
        <v>13.393549999999999</v>
      </c>
      <c r="CN22" s="24">
        <v>15.598179999999999</v>
      </c>
      <c r="CO22" s="24">
        <v>17.314229999999998</v>
      </c>
      <c r="CP22" s="24">
        <v>37.612020000000001</v>
      </c>
      <c r="CQ22" s="24">
        <v>2228.5129349049353</v>
      </c>
      <c r="CR22" s="24">
        <v>41.527500000000003</v>
      </c>
      <c r="CS22" s="24">
        <v>3165</v>
      </c>
      <c r="CT22" s="24">
        <v>5918</v>
      </c>
      <c r="CU22" s="24">
        <v>10014</v>
      </c>
      <c r="CV22" s="24">
        <v>6407</v>
      </c>
      <c r="CW22" s="24">
        <v>7.3203490000000002</v>
      </c>
      <c r="CX22" s="24">
        <v>9.4378250000000001</v>
      </c>
      <c r="CY22" s="24">
        <v>14.543139999999999</v>
      </c>
      <c r="CZ22" s="24">
        <v>36.450969999999998</v>
      </c>
    </row>
    <row r="23" spans="1:104" ht="16.5" x14ac:dyDescent="0.35">
      <c r="A23" s="11">
        <v>2008</v>
      </c>
      <c r="B23" s="24">
        <v>6715.6500877445551</v>
      </c>
      <c r="C23" s="24">
        <v>46.046717871250003</v>
      </c>
      <c r="D23" s="24">
        <v>21097</v>
      </c>
      <c r="E23" s="24">
        <v>29408</v>
      </c>
      <c r="F23" s="24">
        <v>32220</v>
      </c>
      <c r="G23" s="24">
        <v>10174</v>
      </c>
      <c r="H23" s="24">
        <v>9.0288310000000003</v>
      </c>
      <c r="I23" s="24">
        <v>11.230600000000001</v>
      </c>
      <c r="J23" s="24">
        <v>14.45294</v>
      </c>
      <c r="K23" s="24">
        <v>37.857059999999997</v>
      </c>
      <c r="L23" s="24">
        <v>6551.00830078125</v>
      </c>
      <c r="M23" s="24">
        <v>43.378599999999999</v>
      </c>
      <c r="N23" s="24">
        <v>21097</v>
      </c>
      <c r="O23" s="24">
        <v>29408</v>
      </c>
      <c r="P23" s="24">
        <v>32220</v>
      </c>
      <c r="Q23" s="24">
        <v>10174</v>
      </c>
      <c r="R23" s="24">
        <v>9.0288310000000003</v>
      </c>
      <c r="S23" s="24">
        <v>11.230600000000001</v>
      </c>
      <c r="T23" s="24">
        <v>14.45294</v>
      </c>
      <c r="U23" s="24">
        <v>37.857059999999997</v>
      </c>
      <c r="V23" s="24">
        <v>784.24247614256637</v>
      </c>
      <c r="W23" s="24">
        <v>44.114400000000003</v>
      </c>
      <c r="X23" s="24">
        <v>11577</v>
      </c>
      <c r="Y23" s="24">
        <v>10097</v>
      </c>
      <c r="Z23" s="24">
        <v>5047</v>
      </c>
      <c r="AA23" s="24">
        <v>554</v>
      </c>
      <c r="AB23" s="24">
        <v>7.663036</v>
      </c>
      <c r="AC23" s="24">
        <v>9.3152740000000005</v>
      </c>
      <c r="AD23" s="24">
        <v>13.15217</v>
      </c>
      <c r="AE23" s="24">
        <v>47.557729999999999</v>
      </c>
      <c r="AF23" s="24">
        <v>164.642</v>
      </c>
      <c r="AG23" s="24"/>
      <c r="AH23" s="24"/>
      <c r="AI23" s="24">
        <v>164.642</v>
      </c>
      <c r="AJ23" s="24">
        <v>50.213999999999999</v>
      </c>
      <c r="AK23" s="24">
        <v>363</v>
      </c>
      <c r="AL23" s="24">
        <v>632</v>
      </c>
      <c r="AM23" s="24">
        <v>890</v>
      </c>
      <c r="AN23" s="24">
        <v>251</v>
      </c>
      <c r="AO23" s="24">
        <v>13.953379999999999</v>
      </c>
      <c r="AP23" s="24">
        <v>16.930599999999998</v>
      </c>
      <c r="AQ23" s="24">
        <v>21.181010000000001</v>
      </c>
      <c r="AR23" s="24">
        <v>60.890219999999999</v>
      </c>
      <c r="AS23" s="24">
        <v>746.79534340899284</v>
      </c>
      <c r="AT23" s="24">
        <v>44.034700000000001</v>
      </c>
      <c r="AU23" s="24">
        <v>1735</v>
      </c>
      <c r="AV23" s="24">
        <v>3498</v>
      </c>
      <c r="AW23" s="24">
        <v>4791</v>
      </c>
      <c r="AX23" s="24">
        <v>866</v>
      </c>
      <c r="AY23" s="24">
        <v>9.668901</v>
      </c>
      <c r="AZ23" s="24">
        <v>11.349349999999999</v>
      </c>
      <c r="BA23" s="24">
        <v>14.576370000000001</v>
      </c>
      <c r="BB23" s="24">
        <v>38.606580000000001</v>
      </c>
      <c r="BC23" s="24">
        <v>49.504859602607631</v>
      </c>
      <c r="BD23" s="24">
        <v>45.200710000000001</v>
      </c>
      <c r="BE23" s="24"/>
      <c r="BF23" s="24"/>
      <c r="BG23" s="24"/>
      <c r="BH23" s="24"/>
      <c r="BI23" s="24"/>
      <c r="BJ23" s="24"/>
      <c r="BK23" s="24"/>
      <c r="BL23" s="24"/>
      <c r="BM23" s="24">
        <v>546.26254231912935</v>
      </c>
      <c r="BN23" s="24">
        <v>45.040599999999998</v>
      </c>
      <c r="BO23" s="24">
        <v>1782</v>
      </c>
      <c r="BP23" s="24">
        <v>3313</v>
      </c>
      <c r="BQ23" s="24">
        <v>2492</v>
      </c>
      <c r="BR23" s="24">
        <v>487</v>
      </c>
      <c r="BS23" s="24">
        <v>10.17788</v>
      </c>
      <c r="BT23" s="24">
        <v>12.49522</v>
      </c>
      <c r="BU23" s="24">
        <v>15.66226</v>
      </c>
      <c r="BV23" s="24">
        <v>53.751629999999999</v>
      </c>
      <c r="BW23" s="24">
        <v>1581.3044795556737</v>
      </c>
      <c r="BX23" s="24">
        <v>43.8187</v>
      </c>
      <c r="BY23" s="24">
        <v>2094</v>
      </c>
      <c r="BZ23" s="24">
        <v>4288</v>
      </c>
      <c r="CA23" s="24">
        <v>6809</v>
      </c>
      <c r="CB23" s="24">
        <v>1120</v>
      </c>
      <c r="CC23" s="24">
        <v>12.055</v>
      </c>
      <c r="CD23" s="24">
        <v>12.44702</v>
      </c>
      <c r="CE23" s="24">
        <v>12.97242</v>
      </c>
      <c r="CF23" s="24">
        <v>33.836799999999997</v>
      </c>
      <c r="CG23" s="24">
        <v>487.97114729547945</v>
      </c>
      <c r="CH23" s="24">
        <v>47.879300000000001</v>
      </c>
      <c r="CI23" s="24">
        <v>619</v>
      </c>
      <c r="CJ23" s="24">
        <v>2020</v>
      </c>
      <c r="CK23" s="24">
        <v>2532</v>
      </c>
      <c r="CL23" s="24">
        <v>518</v>
      </c>
      <c r="CM23" s="24">
        <v>13.393549999999999</v>
      </c>
      <c r="CN23" s="24">
        <v>15.598179999999999</v>
      </c>
      <c r="CO23" s="24">
        <v>17.314229999999998</v>
      </c>
      <c r="CP23" s="24">
        <v>37.612020000000001</v>
      </c>
      <c r="CQ23" s="24">
        <v>2287.9879080581959</v>
      </c>
      <c r="CR23" s="24">
        <v>41.306600000000003</v>
      </c>
      <c r="CS23" s="24">
        <v>3165</v>
      </c>
      <c r="CT23" s="24">
        <v>5918</v>
      </c>
      <c r="CU23" s="24">
        <v>10014</v>
      </c>
      <c r="CV23" s="24">
        <v>6407</v>
      </c>
      <c r="CW23" s="24">
        <v>7.3203490000000002</v>
      </c>
      <c r="CX23" s="24">
        <v>9.4378250000000001</v>
      </c>
      <c r="CY23" s="24">
        <v>14.543139999999999</v>
      </c>
      <c r="CZ23" s="24">
        <v>36.450969999999998</v>
      </c>
    </row>
    <row r="24" spans="1:104" ht="16.5" x14ac:dyDescent="0.35">
      <c r="A24" s="11">
        <v>2009</v>
      </c>
      <c r="B24" s="24">
        <v>6670.9768672392502</v>
      </c>
      <c r="C24" s="24">
        <v>45.373427011250001</v>
      </c>
      <c r="D24" s="24">
        <v>17028</v>
      </c>
      <c r="E24" s="24">
        <v>24226</v>
      </c>
      <c r="F24" s="24">
        <v>31079</v>
      </c>
      <c r="G24" s="24">
        <v>9528</v>
      </c>
      <c r="H24" s="24">
        <v>10.047779999999999</v>
      </c>
      <c r="I24" s="24">
        <v>11.573880000000001</v>
      </c>
      <c r="J24" s="24">
        <v>15.69964</v>
      </c>
      <c r="K24" s="24">
        <v>43.381839999999997</v>
      </c>
      <c r="L24" s="24">
        <v>6496.85205078125</v>
      </c>
      <c r="M24" s="24">
        <v>42.913699999999999</v>
      </c>
      <c r="N24" s="24">
        <v>17028</v>
      </c>
      <c r="O24" s="24">
        <v>24226</v>
      </c>
      <c r="P24" s="24">
        <v>31079</v>
      </c>
      <c r="Q24" s="24">
        <v>9528</v>
      </c>
      <c r="R24" s="24">
        <v>10.047779999999999</v>
      </c>
      <c r="S24" s="24">
        <v>11.573880000000001</v>
      </c>
      <c r="T24" s="24">
        <v>15.69964</v>
      </c>
      <c r="U24" s="24">
        <v>43.381839999999997</v>
      </c>
      <c r="V24" s="24">
        <v>758.34756262268002</v>
      </c>
      <c r="W24" s="24">
        <v>43.627099999999999</v>
      </c>
      <c r="X24" s="24">
        <v>8484</v>
      </c>
      <c r="Y24" s="24">
        <v>7917</v>
      </c>
      <c r="Z24" s="24">
        <v>4646</v>
      </c>
      <c r="AA24" s="24">
        <v>507</v>
      </c>
      <c r="AB24" s="24">
        <v>8.5065159999999995</v>
      </c>
      <c r="AC24" s="24">
        <v>10.05654</v>
      </c>
      <c r="AD24" s="24">
        <v>13.143420000000001</v>
      </c>
      <c r="AE24" s="24">
        <v>48.758620000000001</v>
      </c>
      <c r="AF24" s="24">
        <v>174.125</v>
      </c>
      <c r="AG24" s="24"/>
      <c r="AH24" s="24"/>
      <c r="AI24" s="24">
        <v>174.125</v>
      </c>
      <c r="AJ24" s="24">
        <v>49.576000000000001</v>
      </c>
      <c r="AK24" s="24">
        <v>275</v>
      </c>
      <c r="AL24" s="24">
        <v>503</v>
      </c>
      <c r="AM24" s="24">
        <v>1127</v>
      </c>
      <c r="AN24" s="24">
        <v>224</v>
      </c>
      <c r="AO24" s="24">
        <v>15.47669</v>
      </c>
      <c r="AP24" s="24">
        <v>19.465890000000002</v>
      </c>
      <c r="AQ24" s="24">
        <v>29.16028</v>
      </c>
      <c r="AR24" s="24">
        <v>56.350149999999999</v>
      </c>
      <c r="AS24" s="24">
        <v>735.70051321641995</v>
      </c>
      <c r="AT24" s="24">
        <v>43.782400000000003</v>
      </c>
      <c r="AU24" s="24">
        <v>1137</v>
      </c>
      <c r="AV24" s="24">
        <v>2257</v>
      </c>
      <c r="AW24" s="24">
        <v>3594</v>
      </c>
      <c r="AX24" s="24">
        <v>616</v>
      </c>
      <c r="AY24" s="24">
        <v>11.30838</v>
      </c>
      <c r="AZ24" s="24">
        <v>12.105029999999999</v>
      </c>
      <c r="BA24" s="24">
        <v>15.536580000000001</v>
      </c>
      <c r="BB24" s="24">
        <v>49.531419999999997</v>
      </c>
      <c r="BC24" s="24">
        <v>42.182649474740003</v>
      </c>
      <c r="BD24" s="24">
        <v>44.872250000000001</v>
      </c>
      <c r="BE24" s="24">
        <v>56</v>
      </c>
      <c r="BF24" s="24">
        <v>151</v>
      </c>
      <c r="BG24" s="24">
        <v>407</v>
      </c>
      <c r="BH24" s="24">
        <v>107</v>
      </c>
      <c r="BI24" s="24">
        <v>9.90381</v>
      </c>
      <c r="BJ24" s="24">
        <v>13.10975</v>
      </c>
      <c r="BK24" s="24">
        <v>15.92333</v>
      </c>
      <c r="BL24" s="24">
        <v>44.212760000000003</v>
      </c>
      <c r="BM24" s="24">
        <v>511.90566135210003</v>
      </c>
      <c r="BN24" s="24">
        <v>44.406799999999997</v>
      </c>
      <c r="BO24" s="24">
        <v>1482</v>
      </c>
      <c r="BP24" s="24">
        <v>2793</v>
      </c>
      <c r="BQ24" s="24">
        <v>2321</v>
      </c>
      <c r="BR24" s="24">
        <v>421</v>
      </c>
      <c r="BS24" s="24">
        <v>12.968769999999999</v>
      </c>
      <c r="BT24" s="24">
        <v>12.85896</v>
      </c>
      <c r="BU24" s="24">
        <v>16.93459</v>
      </c>
      <c r="BV24" s="24">
        <v>65.763750000000002</v>
      </c>
      <c r="BW24" s="24">
        <v>1585.91495784686</v>
      </c>
      <c r="BX24" s="24">
        <v>43.104100000000003</v>
      </c>
      <c r="BY24" s="24">
        <v>2314</v>
      </c>
      <c r="BZ24" s="24">
        <v>4214</v>
      </c>
      <c r="CA24" s="24">
        <v>7283</v>
      </c>
      <c r="CB24" s="24">
        <v>1080</v>
      </c>
      <c r="CC24" s="24">
        <v>11.25586</v>
      </c>
      <c r="CD24" s="24">
        <v>11.945970000000001</v>
      </c>
      <c r="CE24" s="24">
        <v>13.74933</v>
      </c>
      <c r="CF24" s="24">
        <v>51.44014</v>
      </c>
      <c r="CG24" s="24">
        <v>468.38205521694999</v>
      </c>
      <c r="CH24" s="24">
        <v>47.079900000000002</v>
      </c>
      <c r="CI24" s="24">
        <v>579</v>
      </c>
      <c r="CJ24" s="24">
        <v>1664</v>
      </c>
      <c r="CK24" s="24">
        <v>2679</v>
      </c>
      <c r="CL24" s="24">
        <v>446</v>
      </c>
      <c r="CM24" s="24">
        <v>15.60685</v>
      </c>
      <c r="CN24" s="24">
        <v>15.92633</v>
      </c>
      <c r="CO24" s="24">
        <v>19.839580000000002</v>
      </c>
      <c r="CP24" s="24">
        <v>43.560890000000001</v>
      </c>
      <c r="CQ24" s="24">
        <v>2342.1285197720404</v>
      </c>
      <c r="CR24" s="24">
        <v>41.085700000000003</v>
      </c>
      <c r="CS24" s="24">
        <v>2894</v>
      </c>
      <c r="CT24" s="24">
        <v>5105</v>
      </c>
      <c r="CU24" s="24">
        <v>9855</v>
      </c>
      <c r="CV24" s="24">
        <v>6242</v>
      </c>
      <c r="CW24" s="24">
        <v>8.1354930000000003</v>
      </c>
      <c r="CX24" s="24">
        <v>9.990005</v>
      </c>
      <c r="CY24" s="24">
        <v>16.223299999999998</v>
      </c>
      <c r="CZ24" s="24">
        <v>39.485869999999998</v>
      </c>
    </row>
    <row r="25" spans="1:104" ht="16.5" x14ac:dyDescent="0.35">
      <c r="A25" s="11">
        <v>2010</v>
      </c>
      <c r="B25" s="24">
        <v>7148.5208529821803</v>
      </c>
      <c r="C25" s="24">
        <v>44.746974796250001</v>
      </c>
      <c r="D25" s="24">
        <v>17028</v>
      </c>
      <c r="E25" s="24">
        <v>24226</v>
      </c>
      <c r="F25" s="24">
        <v>31079</v>
      </c>
      <c r="G25" s="24">
        <v>9528</v>
      </c>
      <c r="H25" s="24">
        <v>10.047779999999999</v>
      </c>
      <c r="I25" s="24">
        <v>11.573880000000001</v>
      </c>
      <c r="J25" s="24">
        <v>15.69964</v>
      </c>
      <c r="K25" s="24">
        <v>43.381839999999997</v>
      </c>
      <c r="L25" s="24">
        <v>6957.47802734375</v>
      </c>
      <c r="M25" s="24">
        <v>42.466299999999997</v>
      </c>
      <c r="N25" s="24">
        <v>17028</v>
      </c>
      <c r="O25" s="24">
        <v>24226</v>
      </c>
      <c r="P25" s="24">
        <v>31079</v>
      </c>
      <c r="Q25" s="24">
        <v>9528</v>
      </c>
      <c r="R25" s="24">
        <v>10.047779999999999</v>
      </c>
      <c r="S25" s="24">
        <v>11.573880000000001</v>
      </c>
      <c r="T25" s="24">
        <v>15.69964</v>
      </c>
      <c r="U25" s="24">
        <v>43.381839999999997</v>
      </c>
      <c r="V25" s="24">
        <v>747.70173196021994</v>
      </c>
      <c r="W25" s="24">
        <v>43.418199999999999</v>
      </c>
      <c r="X25" s="24">
        <v>8484</v>
      </c>
      <c r="Y25" s="24">
        <v>7917</v>
      </c>
      <c r="Z25" s="24">
        <v>4646</v>
      </c>
      <c r="AA25" s="24">
        <v>507</v>
      </c>
      <c r="AB25" s="24">
        <v>8.5065159999999995</v>
      </c>
      <c r="AC25" s="24">
        <v>10.05654</v>
      </c>
      <c r="AD25" s="24">
        <v>13.143420000000001</v>
      </c>
      <c r="AE25" s="24">
        <v>48.758620000000001</v>
      </c>
      <c r="AF25" s="24">
        <v>191.04300000000001</v>
      </c>
      <c r="AG25" s="24"/>
      <c r="AH25" s="24"/>
      <c r="AI25" s="24">
        <v>191.04300000000001</v>
      </c>
      <c r="AJ25" s="24">
        <v>49.808700000000002</v>
      </c>
      <c r="AK25" s="24">
        <v>275</v>
      </c>
      <c r="AL25" s="24">
        <v>503</v>
      </c>
      <c r="AM25" s="24">
        <v>1127</v>
      </c>
      <c r="AN25" s="24">
        <v>224</v>
      </c>
      <c r="AO25" s="24">
        <v>15.47669</v>
      </c>
      <c r="AP25" s="24">
        <v>19.465890000000002</v>
      </c>
      <c r="AQ25" s="24">
        <v>29.16028</v>
      </c>
      <c r="AR25" s="24">
        <v>56.350149999999999</v>
      </c>
      <c r="AS25" s="24">
        <v>806.99289163924732</v>
      </c>
      <c r="AT25" s="24">
        <v>43.381</v>
      </c>
      <c r="AU25" s="24">
        <v>1137</v>
      </c>
      <c r="AV25" s="24">
        <v>2257</v>
      </c>
      <c r="AW25" s="24">
        <v>3594</v>
      </c>
      <c r="AX25" s="24">
        <v>616</v>
      </c>
      <c r="AY25" s="24">
        <v>11.30838</v>
      </c>
      <c r="AZ25" s="24">
        <v>12.105029999999999</v>
      </c>
      <c r="BA25" s="24">
        <v>15.536580000000001</v>
      </c>
      <c r="BB25" s="24">
        <v>49.531419999999997</v>
      </c>
      <c r="BC25" s="24">
        <v>59.846466048356362</v>
      </c>
      <c r="BD25" s="24">
        <v>44.799480000000003</v>
      </c>
      <c r="BE25" s="24"/>
      <c r="BF25" s="24"/>
      <c r="BG25" s="24"/>
      <c r="BH25" s="24"/>
      <c r="BI25" s="24"/>
      <c r="BJ25" s="24"/>
      <c r="BK25" s="24"/>
      <c r="BL25" s="24"/>
      <c r="BM25" s="24">
        <v>574.66526212271003</v>
      </c>
      <c r="BN25" s="24">
        <v>44.147399999999998</v>
      </c>
      <c r="BO25" s="24">
        <v>1482</v>
      </c>
      <c r="BP25" s="24">
        <v>2793</v>
      </c>
      <c r="BQ25" s="24">
        <v>2321</v>
      </c>
      <c r="BR25" s="24">
        <v>421</v>
      </c>
      <c r="BS25" s="24">
        <v>12.968769999999999</v>
      </c>
      <c r="BT25" s="24">
        <v>12.85896</v>
      </c>
      <c r="BU25" s="24">
        <v>16.93459</v>
      </c>
      <c r="BV25" s="24">
        <v>65.763750000000002</v>
      </c>
      <c r="BW25" s="24">
        <v>1755.2996409385273</v>
      </c>
      <c r="BX25" s="24">
        <v>42.468899999999998</v>
      </c>
      <c r="BY25" s="24">
        <v>2314</v>
      </c>
      <c r="BZ25" s="24">
        <v>4214</v>
      </c>
      <c r="CA25" s="24">
        <v>7283</v>
      </c>
      <c r="CB25" s="24">
        <v>1080</v>
      </c>
      <c r="CC25" s="24">
        <v>11.25586</v>
      </c>
      <c r="CD25" s="24">
        <v>11.945970000000001</v>
      </c>
      <c r="CE25" s="24">
        <v>13.74933</v>
      </c>
      <c r="CF25" s="24">
        <v>51.44014</v>
      </c>
      <c r="CG25" s="24">
        <v>523.32274839690274</v>
      </c>
      <c r="CH25" s="24">
        <v>46.4315</v>
      </c>
      <c r="CI25" s="24">
        <v>579</v>
      </c>
      <c r="CJ25" s="24">
        <v>1664</v>
      </c>
      <c r="CK25" s="24">
        <v>2679</v>
      </c>
      <c r="CL25" s="24">
        <v>446</v>
      </c>
      <c r="CM25" s="24">
        <v>15.60685</v>
      </c>
      <c r="CN25" s="24">
        <v>15.92633</v>
      </c>
      <c r="CO25" s="24">
        <v>19.839580000000002</v>
      </c>
      <c r="CP25" s="24">
        <v>43.560890000000001</v>
      </c>
      <c r="CQ25" s="24">
        <v>2476.9918594608685</v>
      </c>
      <c r="CR25" s="24">
        <v>40.592500000000001</v>
      </c>
      <c r="CS25" s="24">
        <v>2894</v>
      </c>
      <c r="CT25" s="24">
        <v>5105</v>
      </c>
      <c r="CU25" s="24">
        <v>9855</v>
      </c>
      <c r="CV25" s="24">
        <v>6242</v>
      </c>
      <c r="CW25" s="24">
        <v>8.1354930000000003</v>
      </c>
      <c r="CX25" s="24">
        <v>9.990005</v>
      </c>
      <c r="CY25" s="24">
        <v>16.223299999999998</v>
      </c>
      <c r="CZ25" s="24">
        <v>39.485869999999998</v>
      </c>
    </row>
    <row r="26" spans="1:104" ht="16.5" x14ac:dyDescent="0.35">
      <c r="A26" s="11">
        <v>2011</v>
      </c>
      <c r="B26" s="24">
        <v>7478.798749936007</v>
      </c>
      <c r="C26" s="24">
        <v>45.023103040000002</v>
      </c>
      <c r="D26" s="24">
        <v>10714</v>
      </c>
      <c r="E26" s="24">
        <v>19738</v>
      </c>
      <c r="F26" s="24">
        <v>30073</v>
      </c>
      <c r="G26" s="24">
        <v>12205</v>
      </c>
      <c r="H26" s="24">
        <v>10.19923</v>
      </c>
      <c r="I26" s="24">
        <v>12.36421</v>
      </c>
      <c r="J26" s="24">
        <v>16.202490000000001</v>
      </c>
      <c r="K26" s="24">
        <v>42.551969999999997</v>
      </c>
      <c r="L26" s="24">
        <v>7281.6015625</v>
      </c>
      <c r="M26" s="24">
        <v>42.018999999999998</v>
      </c>
      <c r="N26" s="24">
        <v>10714</v>
      </c>
      <c r="O26" s="24">
        <v>19738</v>
      </c>
      <c r="P26" s="24">
        <v>30073</v>
      </c>
      <c r="Q26" s="24">
        <v>12205</v>
      </c>
      <c r="R26" s="24">
        <v>10.19923</v>
      </c>
      <c r="S26" s="24">
        <v>12.36421</v>
      </c>
      <c r="T26" s="24">
        <v>16.202490000000001</v>
      </c>
      <c r="U26" s="24">
        <v>42.551969999999997</v>
      </c>
      <c r="V26" s="24">
        <v>769.32465397681995</v>
      </c>
      <c r="W26" s="24">
        <v>43.209200000000003</v>
      </c>
      <c r="X26" s="24">
        <v>3877</v>
      </c>
      <c r="Y26" s="24">
        <v>4175</v>
      </c>
      <c r="Z26" s="24">
        <v>2611</v>
      </c>
      <c r="AA26" s="24">
        <v>441</v>
      </c>
      <c r="AB26" s="24">
        <v>9.1712369999999996</v>
      </c>
      <c r="AC26" s="24">
        <v>10.50877</v>
      </c>
      <c r="AD26" s="24">
        <v>13.744059999999999</v>
      </c>
      <c r="AE26" s="24">
        <v>46.969239999999999</v>
      </c>
      <c r="AF26" s="24">
        <v>197.197</v>
      </c>
      <c r="AG26" s="24"/>
      <c r="AH26" s="24"/>
      <c r="AI26" s="24">
        <v>197.197</v>
      </c>
      <c r="AJ26" s="24">
        <v>50.041400000000003</v>
      </c>
      <c r="AK26" s="24">
        <v>212</v>
      </c>
      <c r="AL26" s="24">
        <v>682</v>
      </c>
      <c r="AM26" s="24">
        <v>1931</v>
      </c>
      <c r="AN26" s="24">
        <v>727</v>
      </c>
      <c r="AO26" s="24">
        <v>16.09375</v>
      </c>
      <c r="AP26" s="24">
        <v>21.635480000000001</v>
      </c>
      <c r="AQ26" s="24">
        <v>25.070830000000001</v>
      </c>
      <c r="AR26" s="24">
        <v>59.238660000000003</v>
      </c>
      <c r="AS26" s="24">
        <v>859.30555781351768</v>
      </c>
      <c r="AT26" s="24">
        <v>42.979599999999998</v>
      </c>
      <c r="AU26" s="24">
        <v>815</v>
      </c>
      <c r="AV26" s="24">
        <v>1919</v>
      </c>
      <c r="AW26" s="24">
        <v>3168</v>
      </c>
      <c r="AX26" s="24">
        <v>718</v>
      </c>
      <c r="AY26" s="24">
        <v>10.47214</v>
      </c>
      <c r="AZ26" s="24">
        <v>12.948689999999999</v>
      </c>
      <c r="BA26" s="24">
        <v>16.237660000000002</v>
      </c>
      <c r="BB26" s="24">
        <v>43.717080000000003</v>
      </c>
      <c r="BC26" s="24">
        <v>60.338848908206664</v>
      </c>
      <c r="BD26" s="24">
        <v>44.72672</v>
      </c>
      <c r="BE26" s="24">
        <v>38</v>
      </c>
      <c r="BF26" s="24">
        <v>132</v>
      </c>
      <c r="BG26" s="24">
        <v>294</v>
      </c>
      <c r="BH26" s="24">
        <v>137</v>
      </c>
      <c r="BI26" s="24">
        <v>10.69989</v>
      </c>
      <c r="BJ26" s="24">
        <v>12.040039999999999</v>
      </c>
      <c r="BK26" s="24">
        <v>17.149889999999999</v>
      </c>
      <c r="BL26" s="24">
        <v>66.52422</v>
      </c>
      <c r="BM26" s="24">
        <v>610.49808850832324</v>
      </c>
      <c r="BN26" s="24">
        <v>43.887900000000002</v>
      </c>
      <c r="BO26" s="24">
        <v>1198</v>
      </c>
      <c r="BP26" s="24">
        <v>2547</v>
      </c>
      <c r="BQ26" s="24">
        <v>2455</v>
      </c>
      <c r="BR26" s="24">
        <v>589</v>
      </c>
      <c r="BS26" s="24">
        <v>11.93566</v>
      </c>
      <c r="BT26" s="24">
        <v>13.91581</v>
      </c>
      <c r="BU26" s="24">
        <v>18.21931</v>
      </c>
      <c r="BV26" s="24">
        <v>52.494610000000002</v>
      </c>
      <c r="BW26" s="24">
        <v>1809.7023245685152</v>
      </c>
      <c r="BX26" s="24">
        <v>41.8337</v>
      </c>
      <c r="BY26" s="24">
        <v>2364</v>
      </c>
      <c r="BZ26" s="24">
        <v>5091</v>
      </c>
      <c r="CA26" s="24">
        <v>9275</v>
      </c>
      <c r="CB26" s="24">
        <v>1736</v>
      </c>
      <c r="CC26" s="24">
        <v>10.975440000000001</v>
      </c>
      <c r="CD26" s="24">
        <v>12.95472</v>
      </c>
      <c r="CE26" s="24">
        <v>15.42737</v>
      </c>
      <c r="CF26" s="24">
        <v>37.306840000000001</v>
      </c>
      <c r="CG26" s="24">
        <v>542.5464030738907</v>
      </c>
      <c r="CH26" s="24">
        <v>45.783200000000001</v>
      </c>
      <c r="CI26" s="24">
        <v>439</v>
      </c>
      <c r="CJ26" s="24">
        <v>1618</v>
      </c>
      <c r="CK26" s="24">
        <v>2842</v>
      </c>
      <c r="CL26" s="24">
        <v>620</v>
      </c>
      <c r="CM26" s="24">
        <v>13.75958</v>
      </c>
      <c r="CN26" s="24">
        <v>16.656770000000002</v>
      </c>
      <c r="CO26" s="24">
        <v>19.37764</v>
      </c>
      <c r="CP26" s="24">
        <v>44.089480000000002</v>
      </c>
      <c r="CQ26" s="24">
        <v>2606.3558248667314</v>
      </c>
      <c r="CR26" s="24">
        <v>40.099299999999999</v>
      </c>
      <c r="CS26" s="24">
        <v>1983</v>
      </c>
      <c r="CT26" s="24">
        <v>4248</v>
      </c>
      <c r="CU26" s="24">
        <v>9405</v>
      </c>
      <c r="CV26" s="24">
        <v>7954</v>
      </c>
      <c r="CW26" s="24">
        <v>8.7295029999999993</v>
      </c>
      <c r="CX26" s="24">
        <v>10.07159</v>
      </c>
      <c r="CY26" s="24">
        <v>15.838620000000001</v>
      </c>
      <c r="CZ26" s="24">
        <v>42.12811</v>
      </c>
    </row>
    <row r="27" spans="1:104" ht="16.5" x14ac:dyDescent="0.35">
      <c r="A27" s="11">
        <v>2012</v>
      </c>
      <c r="B27" s="24">
        <v>7627.1450286166983</v>
      </c>
      <c r="C27" s="24">
        <v>44.529650753749998</v>
      </c>
      <c r="D27" s="24">
        <v>10714</v>
      </c>
      <c r="E27" s="24">
        <v>19738</v>
      </c>
      <c r="F27" s="24">
        <v>30073</v>
      </c>
      <c r="G27" s="24">
        <v>12205</v>
      </c>
      <c r="H27" s="24">
        <v>10.19923</v>
      </c>
      <c r="I27" s="24">
        <v>12.36421</v>
      </c>
      <c r="J27" s="24">
        <v>16.202490000000001</v>
      </c>
      <c r="K27" s="24">
        <v>42.551969999999997</v>
      </c>
      <c r="L27" s="24">
        <v>7390.3740234375</v>
      </c>
      <c r="M27" s="24">
        <v>41.942799999999998</v>
      </c>
      <c r="N27" s="24">
        <v>10714</v>
      </c>
      <c r="O27" s="24">
        <v>19738</v>
      </c>
      <c r="P27" s="24">
        <v>30073</v>
      </c>
      <c r="Q27" s="24">
        <v>12205</v>
      </c>
      <c r="R27" s="24">
        <v>10.19923</v>
      </c>
      <c r="S27" s="24">
        <v>12.36421</v>
      </c>
      <c r="T27" s="24">
        <v>16.202490000000001</v>
      </c>
      <c r="U27" s="24">
        <v>42.551969999999997</v>
      </c>
      <c r="V27" s="24">
        <v>762.05078284895671</v>
      </c>
      <c r="W27" s="24">
        <v>43.1738</v>
      </c>
      <c r="X27" s="24">
        <v>3877</v>
      </c>
      <c r="Y27" s="24">
        <v>4175</v>
      </c>
      <c r="Z27" s="24">
        <v>2611</v>
      </c>
      <c r="AA27" s="24">
        <v>441</v>
      </c>
      <c r="AB27" s="24">
        <v>9.1712369999999996</v>
      </c>
      <c r="AC27" s="24">
        <v>10.50877</v>
      </c>
      <c r="AD27" s="24">
        <v>13.744059999999999</v>
      </c>
      <c r="AE27" s="24">
        <v>46.969239999999999</v>
      </c>
      <c r="AF27" s="24">
        <v>236.77099999999999</v>
      </c>
      <c r="AG27" s="24"/>
      <c r="AH27" s="24"/>
      <c r="AI27" s="24">
        <v>236.77099999999999</v>
      </c>
      <c r="AJ27" s="24">
        <v>52.198399999999999</v>
      </c>
      <c r="AK27" s="24">
        <v>212</v>
      </c>
      <c r="AL27" s="24">
        <v>682</v>
      </c>
      <c r="AM27" s="24">
        <v>1931</v>
      </c>
      <c r="AN27" s="24">
        <v>727</v>
      </c>
      <c r="AO27" s="24">
        <v>16.09375</v>
      </c>
      <c r="AP27" s="24">
        <v>21.635480000000001</v>
      </c>
      <c r="AQ27" s="24">
        <v>25.070830000000001</v>
      </c>
      <c r="AR27" s="24">
        <v>59.238660000000003</v>
      </c>
      <c r="AS27" s="24">
        <v>880.61857696241839</v>
      </c>
      <c r="AT27" s="24">
        <v>43.002899999999997</v>
      </c>
      <c r="AU27" s="24">
        <v>815</v>
      </c>
      <c r="AV27" s="24">
        <v>1919</v>
      </c>
      <c r="AW27" s="24">
        <v>3168</v>
      </c>
      <c r="AX27" s="24">
        <v>718</v>
      </c>
      <c r="AY27" s="24">
        <v>10.47214</v>
      </c>
      <c r="AZ27" s="24">
        <v>12.948689999999999</v>
      </c>
      <c r="BA27" s="24">
        <v>16.237660000000002</v>
      </c>
      <c r="BB27" s="24">
        <v>43.717080000000003</v>
      </c>
      <c r="BC27" s="24">
        <v>55.49433392399834</v>
      </c>
      <c r="BD27" s="24">
        <v>44.307360000000003</v>
      </c>
      <c r="BE27" s="24"/>
      <c r="BF27" s="24"/>
      <c r="BG27" s="24"/>
      <c r="BH27" s="24"/>
      <c r="BI27" s="24"/>
      <c r="BJ27" s="24"/>
      <c r="BK27" s="24"/>
      <c r="BL27" s="24"/>
      <c r="BM27" s="24">
        <v>630.07500312793593</v>
      </c>
      <c r="BN27" s="24">
        <v>43.952599999999997</v>
      </c>
      <c r="BO27" s="24">
        <v>1198</v>
      </c>
      <c r="BP27" s="24">
        <v>2547</v>
      </c>
      <c r="BQ27" s="24">
        <v>2455</v>
      </c>
      <c r="BR27" s="24">
        <v>589</v>
      </c>
      <c r="BS27" s="24">
        <v>11.93566</v>
      </c>
      <c r="BT27" s="24">
        <v>13.91581</v>
      </c>
      <c r="BU27" s="24">
        <v>18.21931</v>
      </c>
      <c r="BV27" s="24">
        <v>52.494610000000002</v>
      </c>
      <c r="BW27" s="24">
        <v>1783.8981968280677</v>
      </c>
      <c r="BX27" s="24">
        <v>41.674599999999998</v>
      </c>
      <c r="BY27" s="24">
        <v>2364</v>
      </c>
      <c r="BZ27" s="24">
        <v>5091</v>
      </c>
      <c r="CA27" s="24">
        <v>9275</v>
      </c>
      <c r="CB27" s="24">
        <v>1736</v>
      </c>
      <c r="CC27" s="24">
        <v>10.975440000000001</v>
      </c>
      <c r="CD27" s="24">
        <v>12.95472</v>
      </c>
      <c r="CE27" s="24">
        <v>15.42737</v>
      </c>
      <c r="CF27" s="24">
        <v>37.306840000000001</v>
      </c>
      <c r="CG27" s="24">
        <v>557.76093040341595</v>
      </c>
      <c r="CH27" s="24">
        <v>45.648400000000002</v>
      </c>
      <c r="CI27" s="24">
        <v>439</v>
      </c>
      <c r="CJ27" s="24">
        <v>1618</v>
      </c>
      <c r="CK27" s="24">
        <v>2842</v>
      </c>
      <c r="CL27" s="24">
        <v>620</v>
      </c>
      <c r="CM27" s="24">
        <v>13.75958</v>
      </c>
      <c r="CN27" s="24">
        <v>16.656770000000002</v>
      </c>
      <c r="CO27" s="24">
        <v>19.37764</v>
      </c>
      <c r="CP27" s="24">
        <v>44.089480000000002</v>
      </c>
      <c r="CQ27" s="24">
        <v>2707.2173152968626</v>
      </c>
      <c r="CR27" s="24">
        <v>40.045000000000002</v>
      </c>
      <c r="CS27" s="24">
        <v>1983</v>
      </c>
      <c r="CT27" s="24">
        <v>4248</v>
      </c>
      <c r="CU27" s="24">
        <v>9405</v>
      </c>
      <c r="CV27" s="24">
        <v>7954</v>
      </c>
      <c r="CW27" s="24">
        <v>8.7295029999999993</v>
      </c>
      <c r="CX27" s="24">
        <v>10.07159</v>
      </c>
      <c r="CY27" s="24">
        <v>15.838620000000001</v>
      </c>
      <c r="CZ27" s="24">
        <v>42.12811</v>
      </c>
    </row>
    <row r="28" spans="1:104" ht="16.5" x14ac:dyDescent="0.35">
      <c r="A28" s="11">
        <v>2013</v>
      </c>
      <c r="B28" s="24">
        <v>7785.1581784934751</v>
      </c>
      <c r="C28" s="24">
        <v>44.251543177499997</v>
      </c>
      <c r="D28" s="24">
        <v>11174</v>
      </c>
      <c r="E28" s="24">
        <v>20594</v>
      </c>
      <c r="F28" s="24">
        <v>34846</v>
      </c>
      <c r="G28" s="24">
        <v>15790</v>
      </c>
      <c r="H28" s="24">
        <v>9.6798249999999992</v>
      </c>
      <c r="I28" s="24">
        <v>11.793329999999999</v>
      </c>
      <c r="J28" s="24">
        <v>15.893190000000001</v>
      </c>
      <c r="K28" s="24">
        <v>38.883130000000001</v>
      </c>
      <c r="L28" s="24">
        <v>7555.783203125</v>
      </c>
      <c r="M28" s="24">
        <v>41.866599999999998</v>
      </c>
      <c r="N28" s="24">
        <v>11174</v>
      </c>
      <c r="O28" s="24">
        <v>20594</v>
      </c>
      <c r="P28" s="24">
        <v>34846</v>
      </c>
      <c r="Q28" s="24">
        <v>15790</v>
      </c>
      <c r="R28" s="24">
        <v>9.6798249999999992</v>
      </c>
      <c r="S28" s="24">
        <v>11.793329999999999</v>
      </c>
      <c r="T28" s="24">
        <v>15.893190000000001</v>
      </c>
      <c r="U28" s="24">
        <v>38.883130000000001</v>
      </c>
      <c r="V28" s="24">
        <v>737.44880959986313</v>
      </c>
      <c r="W28" s="24">
        <v>43.138399999999997</v>
      </c>
      <c r="X28" s="24">
        <v>4129</v>
      </c>
      <c r="Y28" s="24">
        <v>4215</v>
      </c>
      <c r="Z28" s="24">
        <v>2944</v>
      </c>
      <c r="AA28" s="24">
        <v>485</v>
      </c>
      <c r="AB28" s="24">
        <v>9.4652360000000009</v>
      </c>
      <c r="AC28" s="24">
        <v>10.70017</v>
      </c>
      <c r="AD28" s="24">
        <v>13.487410000000001</v>
      </c>
      <c r="AE28" s="24">
        <v>45.125889999999998</v>
      </c>
      <c r="AF28" s="24">
        <v>229.375</v>
      </c>
      <c r="AG28" s="24"/>
      <c r="AH28" s="24"/>
      <c r="AI28" s="24">
        <v>229.375</v>
      </c>
      <c r="AJ28" s="24">
        <v>54.355400000000003</v>
      </c>
      <c r="AK28" s="24">
        <v>186</v>
      </c>
      <c r="AL28" s="24">
        <v>631</v>
      </c>
      <c r="AM28" s="24">
        <v>1918</v>
      </c>
      <c r="AN28" s="24">
        <v>746</v>
      </c>
      <c r="AO28" s="24">
        <v>20.745010000000001</v>
      </c>
      <c r="AP28" s="24">
        <v>21.58231</v>
      </c>
      <c r="AQ28" s="24">
        <v>28.990269999999999</v>
      </c>
      <c r="AR28" s="24">
        <v>63.333919999999999</v>
      </c>
      <c r="AS28" s="24">
        <v>880.62129088589336</v>
      </c>
      <c r="AT28" s="24">
        <v>43.0261</v>
      </c>
      <c r="AU28" s="24">
        <v>1146</v>
      </c>
      <c r="AV28" s="24">
        <v>2573</v>
      </c>
      <c r="AW28" s="24">
        <v>4212</v>
      </c>
      <c r="AX28" s="24">
        <v>1080</v>
      </c>
      <c r="AY28" s="24">
        <v>10.46978</v>
      </c>
      <c r="AZ28" s="24">
        <v>12.17056</v>
      </c>
      <c r="BA28" s="24">
        <v>16.092770000000002</v>
      </c>
      <c r="BB28" s="24">
        <v>39.663719999999998</v>
      </c>
      <c r="BC28" s="24">
        <v>53.365512574711666</v>
      </c>
      <c r="BD28" s="24">
        <v>43.887999999999998</v>
      </c>
      <c r="BE28" s="24">
        <v>31</v>
      </c>
      <c r="BF28" s="24">
        <v>111</v>
      </c>
      <c r="BG28" s="24">
        <v>309</v>
      </c>
      <c r="BH28" s="24">
        <v>115</v>
      </c>
      <c r="BI28" s="24">
        <v>17.669589999999999</v>
      </c>
      <c r="BJ28" s="24">
        <v>16.778790000000001</v>
      </c>
      <c r="BK28" s="24">
        <v>17.488499999999998</v>
      </c>
      <c r="BL28" s="24">
        <v>48.225110000000001</v>
      </c>
      <c r="BM28" s="24">
        <v>675.03825883699574</v>
      </c>
      <c r="BN28" s="24">
        <v>44.017299999999999</v>
      </c>
      <c r="BO28" s="24">
        <v>1281</v>
      </c>
      <c r="BP28" s="24">
        <v>2834</v>
      </c>
      <c r="BQ28" s="24">
        <v>3133</v>
      </c>
      <c r="BR28" s="24">
        <v>724</v>
      </c>
      <c r="BS28" s="24">
        <v>11.418380000000001</v>
      </c>
      <c r="BT28" s="24">
        <v>13.29238</v>
      </c>
      <c r="BU28" s="24">
        <v>17.97316</v>
      </c>
      <c r="BV28" s="24">
        <v>48.919530000000002</v>
      </c>
      <c r="BW28" s="24">
        <v>1859.2109188436004</v>
      </c>
      <c r="BX28" s="24">
        <v>41.515500000000003</v>
      </c>
      <c r="BY28" s="24">
        <v>1899</v>
      </c>
      <c r="BZ28" s="24">
        <v>4676</v>
      </c>
      <c r="CA28" s="24">
        <v>10103</v>
      </c>
      <c r="CB28" s="24">
        <v>2123</v>
      </c>
      <c r="CC28" s="24">
        <v>8.8686810000000005</v>
      </c>
      <c r="CD28" s="24">
        <v>11.52394</v>
      </c>
      <c r="CE28" s="24">
        <v>13.447469999999999</v>
      </c>
      <c r="CF28" s="24">
        <v>31.226410000000001</v>
      </c>
      <c r="CG28" s="24">
        <v>573.08555620241748</v>
      </c>
      <c r="CH28" s="24">
        <v>45.513599999999997</v>
      </c>
      <c r="CI28" s="24">
        <v>429</v>
      </c>
      <c r="CJ28" s="24">
        <v>1765</v>
      </c>
      <c r="CK28" s="24">
        <v>3262</v>
      </c>
      <c r="CL28" s="24">
        <v>830</v>
      </c>
      <c r="CM28" s="24">
        <v>12.34502</v>
      </c>
      <c r="CN28" s="24">
        <v>15.284509999999999</v>
      </c>
      <c r="CO28" s="24">
        <v>18.594989999999999</v>
      </c>
      <c r="CP28" s="24">
        <v>37.717910000000003</v>
      </c>
      <c r="CQ28" s="24">
        <v>2756.8984562021901</v>
      </c>
      <c r="CR28" s="24">
        <v>39.9908</v>
      </c>
      <c r="CS28" s="24">
        <v>2232</v>
      </c>
      <c r="CT28" s="24">
        <v>4330</v>
      </c>
      <c r="CU28" s="24">
        <v>10625</v>
      </c>
      <c r="CV28" s="24">
        <v>10293</v>
      </c>
      <c r="CW28" s="24">
        <v>8.645016</v>
      </c>
      <c r="CX28" s="24">
        <v>10.129239999999999</v>
      </c>
      <c r="CY28" s="24">
        <v>17.13026</v>
      </c>
      <c r="CZ28" s="24">
        <v>39.449939999999998</v>
      </c>
    </row>
    <row r="29" spans="1:104" ht="16.5" x14ac:dyDescent="0.35">
      <c r="A29" s="11">
        <v>2014</v>
      </c>
      <c r="B29" s="24">
        <v>7904.2467017941126</v>
      </c>
      <c r="C29" s="24">
        <v>43.954183380000003</v>
      </c>
      <c r="D29" s="24">
        <v>11174</v>
      </c>
      <c r="E29" s="24">
        <v>20594</v>
      </c>
      <c r="F29" s="24">
        <v>34846</v>
      </c>
      <c r="G29" s="24">
        <v>15790</v>
      </c>
      <c r="H29" s="24">
        <v>9.6798249999999992</v>
      </c>
      <c r="I29" s="24">
        <v>11.793329999999999</v>
      </c>
      <c r="J29" s="24">
        <v>15.893190000000001</v>
      </c>
      <c r="K29" s="24">
        <v>38.883130000000001</v>
      </c>
      <c r="L29" s="24">
        <v>7654.431640625</v>
      </c>
      <c r="M29" s="24">
        <v>42.186900000000001</v>
      </c>
      <c r="N29" s="24">
        <v>11174</v>
      </c>
      <c r="O29" s="24">
        <v>20594</v>
      </c>
      <c r="P29" s="24">
        <v>34846</v>
      </c>
      <c r="Q29" s="24">
        <v>15790</v>
      </c>
      <c r="R29" s="24">
        <v>9.6798249999999992</v>
      </c>
      <c r="S29" s="24">
        <v>11.793329999999999</v>
      </c>
      <c r="T29" s="24">
        <v>15.893190000000001</v>
      </c>
      <c r="U29" s="24">
        <v>38.883130000000001</v>
      </c>
      <c r="V29" s="24">
        <v>741.9721240562385</v>
      </c>
      <c r="W29" s="24">
        <v>43.568800000000003</v>
      </c>
      <c r="X29" s="24">
        <v>4129</v>
      </c>
      <c r="Y29" s="24">
        <v>4215</v>
      </c>
      <c r="Z29" s="24">
        <v>2944</v>
      </c>
      <c r="AA29" s="24">
        <v>485</v>
      </c>
      <c r="AB29" s="24">
        <v>9.4652360000000009</v>
      </c>
      <c r="AC29" s="24">
        <v>10.70017</v>
      </c>
      <c r="AD29" s="24">
        <v>13.487410000000001</v>
      </c>
      <c r="AE29" s="24">
        <v>45.125889999999998</v>
      </c>
      <c r="AF29" s="24">
        <v>230.89699999999999</v>
      </c>
      <c r="AG29" s="24"/>
      <c r="AH29" s="24"/>
      <c r="AI29" s="24">
        <v>249.815</v>
      </c>
      <c r="AJ29" s="24">
        <v>54.810400000000001</v>
      </c>
      <c r="AK29" s="24">
        <v>186</v>
      </c>
      <c r="AL29" s="24">
        <v>631</v>
      </c>
      <c r="AM29" s="24">
        <v>1918</v>
      </c>
      <c r="AN29" s="24">
        <v>746</v>
      </c>
      <c r="AO29" s="24">
        <v>20.745010000000001</v>
      </c>
      <c r="AP29" s="24">
        <v>21.58231</v>
      </c>
      <c r="AQ29" s="24">
        <v>28.990269999999999</v>
      </c>
      <c r="AR29" s="24">
        <v>63.333919999999999</v>
      </c>
      <c r="AS29" s="24">
        <v>899.60592208675234</v>
      </c>
      <c r="AT29" s="24">
        <v>43.179600000000001</v>
      </c>
      <c r="AU29" s="24">
        <v>1146</v>
      </c>
      <c r="AV29" s="24">
        <v>2573</v>
      </c>
      <c r="AW29" s="24">
        <v>4212</v>
      </c>
      <c r="AX29" s="24">
        <v>1080</v>
      </c>
      <c r="AY29" s="24">
        <v>10.46978</v>
      </c>
      <c r="AZ29" s="24">
        <v>12.17056</v>
      </c>
      <c r="BA29" s="24">
        <v>16.092770000000002</v>
      </c>
      <c r="BB29" s="24">
        <v>39.663719999999998</v>
      </c>
      <c r="BC29" s="24">
        <v>58.94432143694501</v>
      </c>
      <c r="BD29" s="24">
        <v>44.794020000000003</v>
      </c>
      <c r="BE29" s="24"/>
      <c r="BF29" s="24"/>
      <c r="BG29" s="24"/>
      <c r="BH29" s="24"/>
      <c r="BI29" s="24"/>
      <c r="BJ29" s="24"/>
      <c r="BK29" s="24"/>
      <c r="BL29" s="24"/>
      <c r="BM29" s="24">
        <v>660.64192490937421</v>
      </c>
      <c r="BN29" s="24">
        <v>44.271500000000003</v>
      </c>
      <c r="BO29" s="24">
        <v>1281</v>
      </c>
      <c r="BP29" s="24">
        <v>2834</v>
      </c>
      <c r="BQ29" s="24">
        <v>3133</v>
      </c>
      <c r="BR29" s="24">
        <v>724</v>
      </c>
      <c r="BS29" s="24">
        <v>11.418380000000001</v>
      </c>
      <c r="BT29" s="24">
        <v>13.29238</v>
      </c>
      <c r="BU29" s="24">
        <v>17.97316</v>
      </c>
      <c r="BV29" s="24">
        <v>48.919530000000002</v>
      </c>
      <c r="BW29" s="24">
        <v>1864.5849875036899</v>
      </c>
      <c r="BX29" s="24">
        <v>41.679600000000001</v>
      </c>
      <c r="BY29" s="24">
        <v>1899</v>
      </c>
      <c r="BZ29" s="24">
        <v>4676</v>
      </c>
      <c r="CA29" s="24">
        <v>10103</v>
      </c>
      <c r="CB29" s="24">
        <v>2123</v>
      </c>
      <c r="CC29" s="24">
        <v>8.8686810000000005</v>
      </c>
      <c r="CD29" s="24">
        <v>11.52394</v>
      </c>
      <c r="CE29" s="24">
        <v>13.447469999999999</v>
      </c>
      <c r="CF29" s="24">
        <v>31.226410000000001</v>
      </c>
      <c r="CG29" s="24">
        <v>575.55838594085424</v>
      </c>
      <c r="CH29" s="24">
        <v>46.045200000000001</v>
      </c>
      <c r="CI29" s="24">
        <v>429</v>
      </c>
      <c r="CJ29" s="24">
        <v>1765</v>
      </c>
      <c r="CK29" s="24">
        <v>3262</v>
      </c>
      <c r="CL29" s="24">
        <v>830</v>
      </c>
      <c r="CM29" s="24">
        <v>12.34502</v>
      </c>
      <c r="CN29" s="24">
        <v>15.284509999999999</v>
      </c>
      <c r="CO29" s="24">
        <v>18.594989999999999</v>
      </c>
      <c r="CP29" s="24">
        <v>37.717910000000003</v>
      </c>
      <c r="CQ29" s="24">
        <v>2866.2944052685607</v>
      </c>
      <c r="CR29" s="24">
        <v>40.4664</v>
      </c>
      <c r="CS29" s="24">
        <v>2232</v>
      </c>
      <c r="CT29" s="24">
        <v>4330</v>
      </c>
      <c r="CU29" s="24">
        <v>10625</v>
      </c>
      <c r="CV29" s="24">
        <v>10293</v>
      </c>
      <c r="CW29" s="24">
        <v>8.645016</v>
      </c>
      <c r="CX29" s="24">
        <v>10.129239999999999</v>
      </c>
      <c r="CY29" s="24">
        <v>17.13026</v>
      </c>
      <c r="CZ29" s="24">
        <v>39.449939999999998</v>
      </c>
    </row>
    <row r="30" spans="1:104" ht="16.5" x14ac:dyDescent="0.35">
      <c r="A30" s="11">
        <v>2015</v>
      </c>
      <c r="B30" s="24">
        <v>8022.7929452341932</v>
      </c>
      <c r="C30" s="24">
        <v>43.682633356250001</v>
      </c>
      <c r="D30" s="24">
        <v>12857</v>
      </c>
      <c r="E30" s="24">
        <v>25005</v>
      </c>
      <c r="F30" s="24">
        <v>43896</v>
      </c>
      <c r="G30" s="24">
        <v>22533</v>
      </c>
      <c r="H30" s="24">
        <v>10.36388</v>
      </c>
      <c r="I30" s="24">
        <v>12.28464</v>
      </c>
      <c r="J30" s="24">
        <v>15.7866</v>
      </c>
      <c r="K30" s="24">
        <v>38.760559999999998</v>
      </c>
      <c r="L30" s="24">
        <v>7802.927734375</v>
      </c>
      <c r="M30" s="24">
        <v>42.507199999999997</v>
      </c>
      <c r="N30" s="24">
        <v>12857</v>
      </c>
      <c r="O30" s="24">
        <v>25005</v>
      </c>
      <c r="P30" s="24">
        <v>43896</v>
      </c>
      <c r="Q30" s="24">
        <v>22533</v>
      </c>
      <c r="R30" s="24">
        <v>10.36388</v>
      </c>
      <c r="S30" s="24">
        <v>12.28464</v>
      </c>
      <c r="T30" s="24">
        <v>15.7866</v>
      </c>
      <c r="U30" s="24">
        <v>38.760559999999998</v>
      </c>
      <c r="V30" s="24">
        <v>753.01999356873409</v>
      </c>
      <c r="W30" s="24">
        <v>43.999200000000002</v>
      </c>
      <c r="X30" s="24">
        <v>5069</v>
      </c>
      <c r="Y30" s="24">
        <v>6154</v>
      </c>
      <c r="Z30" s="24">
        <v>4275</v>
      </c>
      <c r="AA30" s="24">
        <v>812</v>
      </c>
      <c r="AB30" s="24">
        <v>10.26971</v>
      </c>
      <c r="AC30" s="24">
        <v>11.7387</v>
      </c>
      <c r="AD30" s="24">
        <v>14.24695</v>
      </c>
      <c r="AE30" s="24">
        <v>38.316029999999998</v>
      </c>
      <c r="AF30" s="24">
        <v>219.61500000000001</v>
      </c>
      <c r="AG30" s="24"/>
      <c r="AH30" s="24"/>
      <c r="AI30" s="24">
        <v>238.45400000000001</v>
      </c>
      <c r="AJ30" s="24">
        <v>55.2654</v>
      </c>
      <c r="AK30" s="24">
        <v>231</v>
      </c>
      <c r="AL30" s="24">
        <v>633</v>
      </c>
      <c r="AM30" s="24">
        <v>1841</v>
      </c>
      <c r="AN30" s="24">
        <v>860</v>
      </c>
      <c r="AO30" s="24">
        <v>15.969799999999999</v>
      </c>
      <c r="AP30" s="24">
        <v>23.337070000000001</v>
      </c>
      <c r="AQ30" s="24">
        <v>28.520569999999999</v>
      </c>
      <c r="AR30" s="24">
        <v>64.470010000000002</v>
      </c>
      <c r="AS30" s="24">
        <v>894.59766325558928</v>
      </c>
      <c r="AT30" s="24">
        <v>43.333100000000002</v>
      </c>
      <c r="AU30" s="24">
        <v>1009</v>
      </c>
      <c r="AV30" s="24">
        <v>2543</v>
      </c>
      <c r="AW30" s="24">
        <v>4734</v>
      </c>
      <c r="AX30" s="24">
        <v>1294</v>
      </c>
      <c r="AY30" s="24">
        <v>11.44177</v>
      </c>
      <c r="AZ30" s="24">
        <v>12.823259999999999</v>
      </c>
      <c r="BA30" s="24">
        <v>15.790900000000001</v>
      </c>
      <c r="BB30" s="24">
        <v>39.35604</v>
      </c>
      <c r="BC30" s="24">
        <v>60.568143126439161</v>
      </c>
      <c r="BD30" s="24">
        <v>45.700040000000001</v>
      </c>
      <c r="BE30" s="24">
        <v>44</v>
      </c>
      <c r="BF30" s="24">
        <v>152</v>
      </c>
      <c r="BG30" s="24">
        <v>377</v>
      </c>
      <c r="BH30" s="24">
        <v>200</v>
      </c>
      <c r="BI30" s="24">
        <v>11.218629999999999</v>
      </c>
      <c r="BJ30" s="24">
        <v>16.480699999999999</v>
      </c>
      <c r="BK30" s="24">
        <v>18.380310000000001</v>
      </c>
      <c r="BL30" s="24">
        <v>54.401730000000001</v>
      </c>
      <c r="BM30" s="24">
        <v>688.23077392659332</v>
      </c>
      <c r="BN30" s="24">
        <v>44.525599999999997</v>
      </c>
      <c r="BO30" s="24">
        <v>1409</v>
      </c>
      <c r="BP30" s="24">
        <v>3413</v>
      </c>
      <c r="BQ30" s="24">
        <v>3881</v>
      </c>
      <c r="BR30" s="24">
        <v>1068</v>
      </c>
      <c r="BS30" s="24">
        <v>12.64845</v>
      </c>
      <c r="BT30" s="24">
        <v>14.04987</v>
      </c>
      <c r="BU30" s="24">
        <v>17.33784</v>
      </c>
      <c r="BV30" s="24">
        <v>46.65363</v>
      </c>
      <c r="BW30" s="24">
        <v>1892.0236024203866</v>
      </c>
      <c r="BX30" s="24">
        <v>41.843699999999998</v>
      </c>
      <c r="BY30" s="24">
        <v>2255</v>
      </c>
      <c r="BZ30" s="24">
        <v>5449</v>
      </c>
      <c r="CA30" s="24">
        <v>12791</v>
      </c>
      <c r="CB30" s="24">
        <v>2916</v>
      </c>
      <c r="CC30" s="24">
        <v>9.6619569999999992</v>
      </c>
      <c r="CD30" s="24">
        <v>11.480919999999999</v>
      </c>
      <c r="CE30" s="24">
        <v>14.219189999999999</v>
      </c>
      <c r="CF30" s="24">
        <v>31.972919999999998</v>
      </c>
      <c r="CG30" s="24">
        <v>597.94623328523664</v>
      </c>
      <c r="CH30" s="24">
        <v>46.576799999999999</v>
      </c>
      <c r="CI30" s="24">
        <v>443</v>
      </c>
      <c r="CJ30" s="24">
        <v>1998</v>
      </c>
      <c r="CK30" s="24">
        <v>3960</v>
      </c>
      <c r="CL30" s="24">
        <v>1106</v>
      </c>
      <c r="CM30" s="24">
        <v>12.685040000000001</v>
      </c>
      <c r="CN30" s="24">
        <v>15.739560000000001</v>
      </c>
      <c r="CO30" s="24">
        <v>18.469059999999999</v>
      </c>
      <c r="CP30" s="24">
        <v>39.662309999999998</v>
      </c>
      <c r="CQ30" s="24">
        <v>2910.3027528346156</v>
      </c>
      <c r="CR30" s="24">
        <v>40.941899999999997</v>
      </c>
      <c r="CS30" s="24">
        <v>2622</v>
      </c>
      <c r="CT30" s="24">
        <v>5277</v>
      </c>
      <c r="CU30" s="24">
        <v>13820</v>
      </c>
      <c r="CV30" s="24">
        <v>15115</v>
      </c>
      <c r="CW30" s="24">
        <v>9.0796519999999994</v>
      </c>
      <c r="CX30" s="24">
        <v>10.84483</v>
      </c>
      <c r="CY30" s="24">
        <v>16.260149999999999</v>
      </c>
      <c r="CZ30" s="24">
        <v>39.315860000000001</v>
      </c>
    </row>
    <row r="31" spans="1:104" ht="16.5" x14ac:dyDescent="0.35">
      <c r="A31" s="11">
        <v>2016</v>
      </c>
      <c r="B31" s="24">
        <v>8122.4313219696887</v>
      </c>
      <c r="C31" s="24">
        <v>43.433979975</v>
      </c>
      <c r="D31" s="24">
        <v>12857</v>
      </c>
      <c r="E31" s="24">
        <v>25005</v>
      </c>
      <c r="F31" s="24">
        <v>43896</v>
      </c>
      <c r="G31" s="24">
        <v>22533</v>
      </c>
      <c r="H31" s="24">
        <v>10.36388</v>
      </c>
      <c r="I31" s="24">
        <v>12.28464</v>
      </c>
      <c r="J31" s="24">
        <v>15.7866</v>
      </c>
      <c r="K31" s="24">
        <v>38.760559999999998</v>
      </c>
      <c r="L31" s="24">
        <v>7911.388671875</v>
      </c>
      <c r="M31" s="24">
        <v>42.44</v>
      </c>
      <c r="N31" s="24">
        <v>12857</v>
      </c>
      <c r="O31" s="24">
        <v>25005</v>
      </c>
      <c r="P31" s="24">
        <v>43896</v>
      </c>
      <c r="Q31" s="24">
        <v>22533</v>
      </c>
      <c r="R31" s="24">
        <v>10.36388</v>
      </c>
      <c r="S31" s="24">
        <v>12.28464</v>
      </c>
      <c r="T31" s="24">
        <v>15.7866</v>
      </c>
      <c r="U31" s="24">
        <v>38.760559999999998</v>
      </c>
      <c r="V31" s="24">
        <v>763.2422863735427</v>
      </c>
      <c r="W31" s="24">
        <v>43.8887</v>
      </c>
      <c r="X31" s="24">
        <v>5069</v>
      </c>
      <c r="Y31" s="24">
        <v>6154</v>
      </c>
      <c r="Z31" s="24">
        <v>4275</v>
      </c>
      <c r="AA31" s="24">
        <v>812</v>
      </c>
      <c r="AB31" s="24">
        <v>10.26971</v>
      </c>
      <c r="AC31" s="24">
        <v>11.7387</v>
      </c>
      <c r="AD31" s="24">
        <v>14.24695</v>
      </c>
      <c r="AE31" s="24">
        <v>38.316029999999998</v>
      </c>
      <c r="AF31" s="24">
        <v>200.678</v>
      </c>
      <c r="AG31" s="24"/>
      <c r="AH31" s="24"/>
      <c r="AI31" s="24">
        <v>218.16</v>
      </c>
      <c r="AJ31" s="24">
        <v>54.683199999999999</v>
      </c>
      <c r="AK31" s="24">
        <v>231</v>
      </c>
      <c r="AL31" s="24">
        <v>633</v>
      </c>
      <c r="AM31" s="24">
        <v>1841</v>
      </c>
      <c r="AN31" s="24">
        <v>860</v>
      </c>
      <c r="AO31" s="24">
        <v>15.969799999999999</v>
      </c>
      <c r="AP31" s="24">
        <v>23.337070000000001</v>
      </c>
      <c r="AQ31" s="24">
        <v>28.520569999999999</v>
      </c>
      <c r="AR31" s="24">
        <v>64.470010000000002</v>
      </c>
      <c r="AS31" s="24">
        <v>894.24070173792722</v>
      </c>
      <c r="AT31" s="24">
        <v>43.287399999999998</v>
      </c>
      <c r="AU31" s="24">
        <v>1009</v>
      </c>
      <c r="AV31" s="24">
        <v>2543</v>
      </c>
      <c r="AW31" s="24">
        <v>4734</v>
      </c>
      <c r="AX31" s="24">
        <v>1294</v>
      </c>
      <c r="AY31" s="24">
        <v>11.44177</v>
      </c>
      <c r="AZ31" s="24">
        <v>12.823259999999999</v>
      </c>
      <c r="BA31" s="24">
        <v>15.790900000000001</v>
      </c>
      <c r="BB31" s="24">
        <v>39.35604</v>
      </c>
      <c r="BC31" s="24">
        <v>64.58236546804909</v>
      </c>
      <c r="BD31" s="24">
        <v>45.450760000000002</v>
      </c>
      <c r="BE31" s="24"/>
      <c r="BF31" s="24"/>
      <c r="BG31" s="24"/>
      <c r="BH31" s="24"/>
      <c r="BI31" s="24"/>
      <c r="BJ31" s="24"/>
      <c r="BK31" s="24"/>
      <c r="BL31" s="24"/>
      <c r="BM31" s="24">
        <v>711.0702345125037</v>
      </c>
      <c r="BN31" s="24">
        <v>44.318399999999997</v>
      </c>
      <c r="BO31" s="24">
        <v>1409</v>
      </c>
      <c r="BP31" s="24">
        <v>3413</v>
      </c>
      <c r="BQ31" s="24">
        <v>3881</v>
      </c>
      <c r="BR31" s="24">
        <v>1068</v>
      </c>
      <c r="BS31" s="24">
        <v>12.64845</v>
      </c>
      <c r="BT31" s="24">
        <v>14.04987</v>
      </c>
      <c r="BU31" s="24">
        <v>17.33784</v>
      </c>
      <c r="BV31" s="24">
        <v>46.65363</v>
      </c>
      <c r="BW31" s="24">
        <v>1965.5712808425246</v>
      </c>
      <c r="BX31" s="24">
        <v>41.662700000000001</v>
      </c>
      <c r="BY31" s="24">
        <v>2255</v>
      </c>
      <c r="BZ31" s="24">
        <v>5449</v>
      </c>
      <c r="CA31" s="24">
        <v>12791</v>
      </c>
      <c r="CB31" s="24">
        <v>2916</v>
      </c>
      <c r="CC31" s="24">
        <v>9.6619569999999992</v>
      </c>
      <c r="CD31" s="24">
        <v>11.480919999999999</v>
      </c>
      <c r="CE31" s="24">
        <v>14.219189999999999</v>
      </c>
      <c r="CF31" s="24">
        <v>31.972919999999998</v>
      </c>
      <c r="CG31" s="24">
        <v>609.09590765607913</v>
      </c>
      <c r="CH31" s="24">
        <v>46.685699999999997</v>
      </c>
      <c r="CI31" s="24">
        <v>443</v>
      </c>
      <c r="CJ31" s="24">
        <v>1998</v>
      </c>
      <c r="CK31" s="24">
        <v>3960</v>
      </c>
      <c r="CL31" s="24">
        <v>1106</v>
      </c>
      <c r="CM31" s="24">
        <v>12.685040000000001</v>
      </c>
      <c r="CN31" s="24">
        <v>15.739560000000001</v>
      </c>
      <c r="CO31" s="24">
        <v>18.469059999999999</v>
      </c>
      <c r="CP31" s="24">
        <v>39.662309999999998</v>
      </c>
      <c r="CQ31" s="24">
        <v>2904.5179443951124</v>
      </c>
      <c r="CR31" s="24">
        <v>40.973399999999998</v>
      </c>
      <c r="CS31" s="24">
        <v>2622</v>
      </c>
      <c r="CT31" s="24">
        <v>5277</v>
      </c>
      <c r="CU31" s="24">
        <v>13820</v>
      </c>
      <c r="CV31" s="24">
        <v>15115</v>
      </c>
      <c r="CW31" s="24">
        <v>9.0796519999999994</v>
      </c>
      <c r="CX31" s="24">
        <v>10.84483</v>
      </c>
      <c r="CY31" s="24">
        <v>16.260149999999999</v>
      </c>
      <c r="CZ31" s="24">
        <v>39.315860000000001</v>
      </c>
    </row>
    <row r="32" spans="1:104" ht="16.5" x14ac:dyDescent="0.35">
      <c r="A32" s="11">
        <v>2017</v>
      </c>
      <c r="B32" s="24">
        <v>8225.5406682323664</v>
      </c>
      <c r="C32" s="24">
        <v>43.152120627499997</v>
      </c>
      <c r="D32" s="24">
        <v>12857</v>
      </c>
      <c r="E32" s="24">
        <v>25005</v>
      </c>
      <c r="F32" s="24">
        <v>43896</v>
      </c>
      <c r="G32" s="24">
        <v>22533</v>
      </c>
      <c r="H32" s="24">
        <v>9.7593619999999994</v>
      </c>
      <c r="I32" s="24">
        <v>11.56808</v>
      </c>
      <c r="J32" s="24">
        <v>14.865769999999999</v>
      </c>
      <c r="K32" s="24">
        <v>36.499670000000002</v>
      </c>
      <c r="L32" s="24">
        <v>7909.015255273438</v>
      </c>
      <c r="M32" s="24">
        <v>42.372700000000002</v>
      </c>
      <c r="N32" s="24">
        <v>9506</v>
      </c>
      <c r="O32" s="24">
        <v>19143</v>
      </c>
      <c r="P32" s="24">
        <v>37305</v>
      </c>
      <c r="Q32" s="24">
        <v>21623</v>
      </c>
      <c r="R32" s="24">
        <v>10.66765</v>
      </c>
      <c r="S32" s="24">
        <v>12.64166</v>
      </c>
      <c r="T32" s="24">
        <v>16.353940000000001</v>
      </c>
      <c r="U32" s="24">
        <v>39.609549999999999</v>
      </c>
      <c r="V32" s="24">
        <v>769.30158756237654</v>
      </c>
      <c r="W32" s="24">
        <v>43.778199999999998</v>
      </c>
      <c r="X32" s="24">
        <v>3444</v>
      </c>
      <c r="Y32" s="24">
        <v>4201</v>
      </c>
      <c r="Z32" s="24">
        <v>3436</v>
      </c>
      <c r="AA32" s="24">
        <v>715</v>
      </c>
      <c r="AB32" s="24">
        <v>10.27848</v>
      </c>
      <c r="AC32" s="24">
        <v>12.07968</v>
      </c>
      <c r="AD32" s="24">
        <v>14.10458</v>
      </c>
      <c r="AE32" s="24">
        <v>40.005450000000003</v>
      </c>
      <c r="AF32" s="24">
        <v>200.09907311456436</v>
      </c>
      <c r="AG32" s="24"/>
      <c r="AH32" s="24"/>
      <c r="AI32" s="24">
        <v>217.404</v>
      </c>
      <c r="AJ32" s="24">
        <v>54.101100000000002</v>
      </c>
      <c r="AK32" s="24">
        <v>97</v>
      </c>
      <c r="AL32" s="24">
        <v>297</v>
      </c>
      <c r="AM32" s="24">
        <v>1181</v>
      </c>
      <c r="AN32" s="24">
        <v>695</v>
      </c>
      <c r="AO32" s="24">
        <v>15.45819</v>
      </c>
      <c r="AP32" s="24">
        <v>22.704689999999999</v>
      </c>
      <c r="AQ32" s="24">
        <v>27.271519999999999</v>
      </c>
      <c r="AR32" s="24">
        <v>55.909289999999999</v>
      </c>
      <c r="AS32" s="24">
        <v>890.08400954478009</v>
      </c>
      <c r="AT32" s="24">
        <v>43.241700000000002</v>
      </c>
      <c r="AU32" s="24">
        <v>697</v>
      </c>
      <c r="AV32" s="24">
        <v>1884</v>
      </c>
      <c r="AW32" s="24">
        <v>3696</v>
      </c>
      <c r="AX32" s="24">
        <v>1280</v>
      </c>
      <c r="AY32" s="24">
        <v>10.707129999999999</v>
      </c>
      <c r="AZ32" s="24">
        <v>12.91033</v>
      </c>
      <c r="BA32" s="24">
        <v>17.106539999999999</v>
      </c>
      <c r="BB32" s="24">
        <v>37.226199999999999</v>
      </c>
      <c r="BC32" s="24">
        <v>42.403010889229996</v>
      </c>
      <c r="BD32" s="24">
        <v>45.201479999999997</v>
      </c>
      <c r="BE32" s="24">
        <v>57</v>
      </c>
      <c r="BF32" s="24">
        <v>137</v>
      </c>
      <c r="BG32" s="24">
        <v>368</v>
      </c>
      <c r="BH32" s="24">
        <v>212</v>
      </c>
      <c r="BI32" s="24">
        <v>13.00958</v>
      </c>
      <c r="BJ32" s="24">
        <v>14.740679999999999</v>
      </c>
      <c r="BK32" s="24">
        <v>20.27938</v>
      </c>
      <c r="BL32" s="24">
        <v>49.478259999999999</v>
      </c>
      <c r="BM32" s="24">
        <v>697.38431074597895</v>
      </c>
      <c r="BN32" s="24">
        <v>44.1111</v>
      </c>
      <c r="BO32" s="24">
        <v>1102</v>
      </c>
      <c r="BP32" s="24">
        <v>2726</v>
      </c>
      <c r="BQ32" s="24">
        <v>3175</v>
      </c>
      <c r="BR32" s="24">
        <v>1070</v>
      </c>
      <c r="BS32" s="24">
        <v>13.64424</v>
      </c>
      <c r="BT32" s="24">
        <v>14.71148</v>
      </c>
      <c r="BU32" s="24">
        <v>17.291419999999999</v>
      </c>
      <c r="BV32" s="24">
        <v>48.913710000000002</v>
      </c>
      <c r="BW32" s="24">
        <v>1928.9063319157922</v>
      </c>
      <c r="BX32" s="24">
        <v>41.481699999999996</v>
      </c>
      <c r="BY32" s="24">
        <v>1794</v>
      </c>
      <c r="BZ32" s="24">
        <v>4493</v>
      </c>
      <c r="CA32" s="24">
        <v>11224</v>
      </c>
      <c r="CB32" s="24">
        <v>3059</v>
      </c>
      <c r="CC32" s="24">
        <v>9.3037270000000003</v>
      </c>
      <c r="CD32" s="24">
        <v>11.586970000000001</v>
      </c>
      <c r="CE32" s="24">
        <v>14.500400000000001</v>
      </c>
      <c r="CF32" s="24">
        <v>32.04918</v>
      </c>
      <c r="CG32" s="24">
        <v>695.56087013072568</v>
      </c>
      <c r="CH32" s="24">
        <v>46.794600000000003</v>
      </c>
      <c r="CI32" s="24">
        <v>366</v>
      </c>
      <c r="CJ32" s="24">
        <v>1468</v>
      </c>
      <c r="CK32" s="24">
        <v>3336</v>
      </c>
      <c r="CL32" s="24">
        <v>1086</v>
      </c>
      <c r="CM32" s="24">
        <v>14.94741</v>
      </c>
      <c r="CN32" s="24">
        <v>15.677759999999999</v>
      </c>
      <c r="CO32" s="24">
        <v>19.278089999999999</v>
      </c>
      <c r="CP32" s="24">
        <v>36.367260000000002</v>
      </c>
      <c r="CQ32" s="24">
        <v>2949.6733891920026</v>
      </c>
      <c r="CR32" s="24">
        <v>41.004800000000003</v>
      </c>
      <c r="CS32" s="24">
        <v>2004</v>
      </c>
      <c r="CT32" s="24">
        <v>4103</v>
      </c>
      <c r="CU32" s="24">
        <v>11599</v>
      </c>
      <c r="CV32" s="24">
        <v>13957</v>
      </c>
      <c r="CW32" s="24">
        <v>9.955997</v>
      </c>
      <c r="CX32" s="24">
        <v>11.68519</v>
      </c>
      <c r="CY32" s="24">
        <v>17.1431</v>
      </c>
      <c r="CZ32" s="24">
        <v>41.269240000000003</v>
      </c>
    </row>
    <row r="33" spans="1:104" ht="16.5" x14ac:dyDescent="0.35">
      <c r="A33" s="11">
        <v>2018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>
        <v>53.518900000000002</v>
      </c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</row>
    <row r="34" spans="1:104" ht="16.5" x14ac:dyDescent="0.3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</sheetData>
  <mergeCells count="1">
    <mergeCell ref="A1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PTF CNP - Indicaciones</vt:lpstr>
      <vt:lpstr>PTF CNP - Estimación</vt:lpstr>
      <vt:lpstr>PIB - Series Originales</vt:lpstr>
      <vt:lpstr>PIB - Series Construidas</vt:lpstr>
      <vt:lpstr>CAPITAL - Series Originales A</vt:lpstr>
      <vt:lpstr>CAPITAL - Series Originales M</vt:lpstr>
      <vt:lpstr>CAPITAL - Series Construidas A</vt:lpstr>
      <vt:lpstr>CAPITAL - Series Construidas M</vt:lpstr>
      <vt:lpstr>EMPLEO - Series Originales A</vt:lpstr>
      <vt:lpstr>EMPLEO - Series Originales M</vt:lpstr>
      <vt:lpstr>EMPLEO - Series Construidas A</vt:lpstr>
      <vt:lpstr>EMPLEO - Series Construidas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Javier Miranda Toledo</dc:creator>
  <cp:lastModifiedBy>Rodrigo Javier Miranda Toledo</cp:lastModifiedBy>
  <dcterms:created xsi:type="dcterms:W3CDTF">2018-12-19T15:20:53Z</dcterms:created>
  <dcterms:modified xsi:type="dcterms:W3CDTF">2019-01-16T17:06:17Z</dcterms:modified>
</cp:coreProperties>
</file>